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defaultThemeVersion="124226"/>
  <mc:AlternateContent xmlns:mc="http://schemas.openxmlformats.org/markup-compatibility/2006">
    <mc:Choice Requires="x15">
      <x15ac:absPath xmlns:x15ac="http://schemas.microsoft.com/office/spreadsheetml/2010/11/ac" url="C:\Users\Walter\Google Drive\Standards-IEC\TC111-VT62474\MC-2019-exemption_lists\C236 - EU RoHS Annex IV\"/>
    </mc:Choice>
  </mc:AlternateContent>
  <xr:revisionPtr revIDLastSave="0" documentId="13_ncr:1_{7BB44088-7CA8-4C28-BAD8-0F2F2445D649}" xr6:coauthVersionLast="45" xr6:coauthVersionMax="45" xr10:uidLastSave="{00000000-0000-0000-0000-000000000000}"/>
  <bookViews>
    <workbookView xWindow="10320" yWindow="2175" windowWidth="25395" windowHeight="19080" xr2:uid="{00000000-000D-0000-FFFF-FFFF00000000}"/>
  </bookViews>
  <sheets>
    <sheet name="EU-RoHS-AnnexIV_20191130" sheetId="36" r:id="rId1"/>
    <sheet name="README" sheetId="37" r:id="rId2"/>
  </sheets>
  <definedNames>
    <definedName name="_xlnm._FilterDatabase" localSheetId="0" hidden="1">'EU-RoHS-AnnexIV_20191130'!$A$2:$X$129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6" i="36" l="1"/>
  <c r="D129" i="36" l="1"/>
  <c r="D128" i="36"/>
  <c r="D127" i="36"/>
  <c r="D126" i="36"/>
  <c r="D125" i="36"/>
  <c r="D124" i="36"/>
  <c r="D123" i="36"/>
  <c r="D122" i="36"/>
  <c r="D121" i="36"/>
  <c r="D120" i="36"/>
  <c r="D119" i="36"/>
  <c r="D118" i="36"/>
  <c r="D117" i="36"/>
  <c r="D116" i="36"/>
  <c r="D115" i="36"/>
  <c r="D114" i="36"/>
  <c r="D113" i="36"/>
  <c r="D112" i="36"/>
  <c r="D111" i="36"/>
  <c r="D110" i="36"/>
  <c r="D109" i="36"/>
  <c r="D108" i="36"/>
  <c r="D107" i="36"/>
  <c r="D106" i="36"/>
  <c r="D105" i="36"/>
  <c r="D104" i="36"/>
  <c r="D103" i="36"/>
  <c r="D102" i="36"/>
  <c r="D101" i="36"/>
  <c r="D100" i="36"/>
  <c r="D99" i="36"/>
  <c r="D98" i="36"/>
  <c r="D97" i="36"/>
  <c r="D96" i="36"/>
  <c r="D95" i="36"/>
  <c r="D94" i="36"/>
  <c r="D93" i="36"/>
  <c r="D92" i="36"/>
  <c r="D91" i="36"/>
  <c r="D90" i="36"/>
  <c r="D89" i="36"/>
  <c r="D88" i="36"/>
  <c r="D87" i="36"/>
  <c r="D86" i="36"/>
  <c r="D85" i="36"/>
  <c r="D84" i="36"/>
  <c r="D83" i="36"/>
  <c r="D82" i="36"/>
  <c r="D81" i="36"/>
  <c r="D80" i="36"/>
  <c r="D79" i="36"/>
  <c r="D78" i="36"/>
  <c r="D77" i="36"/>
  <c r="D76" i="36"/>
  <c r="D75" i="36"/>
  <c r="D74" i="36"/>
  <c r="D73" i="36"/>
  <c r="D72" i="36"/>
  <c r="D71" i="36"/>
  <c r="D70" i="36"/>
  <c r="D69" i="36"/>
  <c r="D68" i="36"/>
  <c r="D67" i="36"/>
  <c r="D66" i="36"/>
  <c r="D65" i="36"/>
  <c r="D64" i="36"/>
  <c r="D63" i="36"/>
  <c r="D62" i="36"/>
  <c r="D61" i="36"/>
  <c r="D60" i="36"/>
  <c r="D59" i="36"/>
  <c r="D58" i="36"/>
  <c r="D57" i="36"/>
  <c r="D56" i="36"/>
  <c r="D55" i="36"/>
  <c r="D54" i="36"/>
  <c r="D53" i="36"/>
  <c r="D52" i="36"/>
  <c r="D51" i="36"/>
  <c r="D50" i="36"/>
  <c r="D49" i="36"/>
  <c r="D48" i="36"/>
  <c r="D47" i="36"/>
  <c r="D46" i="36"/>
  <c r="D45" i="36"/>
  <c r="D44" i="36"/>
  <c r="D43" i="36"/>
  <c r="D42" i="36"/>
  <c r="D41" i="36"/>
  <c r="D40" i="36"/>
  <c r="D39" i="36"/>
  <c r="D38" i="36"/>
  <c r="D37" i="36"/>
  <c r="D36" i="36"/>
  <c r="D35" i="36"/>
  <c r="D34" i="36"/>
  <c r="D33" i="36"/>
  <c r="D32" i="36"/>
  <c r="D31" i="36"/>
  <c r="D30" i="36"/>
  <c r="D29" i="36"/>
  <c r="D28" i="36"/>
  <c r="D27" i="36"/>
  <c r="D26" i="36"/>
  <c r="D25" i="36"/>
  <c r="D24" i="36"/>
  <c r="D23" i="36"/>
  <c r="D22" i="36"/>
  <c r="D21" i="36"/>
  <c r="D20" i="36"/>
  <c r="D19" i="36"/>
  <c r="D18" i="36"/>
  <c r="D17" i="36"/>
  <c r="D16" i="36"/>
  <c r="D15" i="36"/>
  <c r="D14" i="36"/>
  <c r="D13" i="36"/>
  <c r="D12" i="36"/>
  <c r="D11" i="36"/>
  <c r="D10" i="36"/>
  <c r="D9" i="36"/>
  <c r="D8" i="36"/>
  <c r="D7" i="36"/>
  <c r="D5" i="36"/>
  <c r="D4" i="36"/>
  <c r="D3" i="36"/>
</calcChain>
</file>

<file path=xl/sharedStrings.xml><?xml version="1.0" encoding="utf-8"?>
<sst xmlns="http://schemas.openxmlformats.org/spreadsheetml/2006/main" count="2411" uniqueCount="332">
  <si>
    <t>Lead</t>
  </si>
  <si>
    <t>Hexavalent Chromium</t>
  </si>
  <si>
    <t>Effective Date</t>
  </si>
  <si>
    <t>Expiry Date</t>
  </si>
  <si>
    <t>List Authority</t>
  </si>
  <si>
    <t>List Identity</t>
  </si>
  <si>
    <t>List Version</t>
  </si>
  <si>
    <t>Details3 (if applicable)</t>
  </si>
  <si>
    <t>Details2 (if applicable)</t>
  </si>
  <si>
    <t>DSL ID</t>
  </si>
  <si>
    <t>Substance name</t>
  </si>
  <si>
    <t>Product Categories</t>
  </si>
  <si>
    <t>Basis of Substance Regulation</t>
  </si>
  <si>
    <t>Basis of Exemption Regulation</t>
  </si>
  <si>
    <t>First Added</t>
  </si>
  <si>
    <t>Last Revised</t>
  </si>
  <si>
    <t>Comments</t>
  </si>
  <si>
    <t>IEC62474</t>
  </si>
  <si>
    <t>E1.0</t>
  </si>
  <si>
    <t>00021</t>
  </si>
  <si>
    <t>Active</t>
  </si>
  <si>
    <t>Application (e.g. product parts)</t>
  </si>
  <si>
    <t>Entry version (A, B, C, …)</t>
  </si>
  <si>
    <t>regIndex (Exemption number in Regulation if specified)</t>
  </si>
  <si>
    <t>2011/65/EU</t>
  </si>
  <si>
    <t>Exemption List Identification</t>
  </si>
  <si>
    <t>IEC 62474 Identification</t>
  </si>
  <si>
    <t>Additional Information</t>
  </si>
  <si>
    <t>Regulatory Basis</t>
  </si>
  <si>
    <t>Subidentity (for portion of exemption (sub-exemption) split up based on expiry or technical requirements)
subidentity="00" refers to the full exemption as per regulation</t>
  </si>
  <si>
    <t>EU-RoHS-AnnexIV</t>
    <phoneticPr fontId="4"/>
  </si>
  <si>
    <t>1</t>
    <phoneticPr fontId="4"/>
  </si>
  <si>
    <t>Cadmium; Lead; Mercury</t>
    <phoneticPr fontId="4"/>
  </si>
  <si>
    <t>00010; 00021; 00029</t>
    <phoneticPr fontId="4"/>
  </si>
  <si>
    <t>2011/65/EU</t>
    <phoneticPr fontId="4"/>
  </si>
  <si>
    <t>EU-RoHS-AnnexIV</t>
  </si>
  <si>
    <t>2</t>
    <phoneticPr fontId="4"/>
  </si>
  <si>
    <t>Lead</t>
    <phoneticPr fontId="4"/>
  </si>
  <si>
    <t>00021</t>
    <phoneticPr fontId="4"/>
  </si>
  <si>
    <t>3</t>
    <phoneticPr fontId="4"/>
  </si>
  <si>
    <t>4</t>
    <phoneticPr fontId="4"/>
  </si>
  <si>
    <t>5</t>
    <phoneticPr fontId="4"/>
  </si>
  <si>
    <t>6</t>
    <phoneticPr fontId="4"/>
  </si>
  <si>
    <t>7</t>
    <phoneticPr fontId="4"/>
  </si>
  <si>
    <t>8</t>
    <phoneticPr fontId="4"/>
  </si>
  <si>
    <t>Cadmium</t>
    <phoneticPr fontId="4"/>
  </si>
  <si>
    <t>00010</t>
    <phoneticPr fontId="4"/>
  </si>
  <si>
    <t>1a</t>
    <phoneticPr fontId="4"/>
  </si>
  <si>
    <t>Cadmium; Lead</t>
    <phoneticPr fontId="4"/>
  </si>
  <si>
    <t>00010; 00021</t>
    <phoneticPr fontId="4"/>
  </si>
  <si>
    <t>1b</t>
    <phoneticPr fontId="4"/>
  </si>
  <si>
    <t>1c</t>
    <phoneticPr fontId="4"/>
  </si>
  <si>
    <t>1d</t>
    <phoneticPr fontId="4"/>
  </si>
  <si>
    <t>Mercury</t>
    <phoneticPr fontId="4"/>
  </si>
  <si>
    <t>00029</t>
    <phoneticPr fontId="4"/>
  </si>
  <si>
    <t>9</t>
    <phoneticPr fontId="4"/>
  </si>
  <si>
    <t>10</t>
    <phoneticPr fontId="4"/>
  </si>
  <si>
    <t>11</t>
    <phoneticPr fontId="4"/>
  </si>
  <si>
    <t>12</t>
    <phoneticPr fontId="4"/>
  </si>
  <si>
    <t>2014/9/EU</t>
    <phoneticPr fontId="4"/>
  </si>
  <si>
    <t>Expired</t>
    <phoneticPr fontId="4"/>
  </si>
  <si>
    <t>13</t>
    <phoneticPr fontId="4"/>
  </si>
  <si>
    <t>14</t>
    <phoneticPr fontId="4"/>
  </si>
  <si>
    <t>15</t>
  </si>
  <si>
    <t>16</t>
  </si>
  <si>
    <t>17</t>
  </si>
  <si>
    <t>18</t>
  </si>
  <si>
    <t>19</t>
  </si>
  <si>
    <t>20</t>
  </si>
  <si>
    <t>21</t>
    <phoneticPr fontId="4"/>
  </si>
  <si>
    <t>2014/2/EU</t>
    <phoneticPr fontId="4"/>
  </si>
  <si>
    <t>22</t>
    <phoneticPr fontId="4"/>
  </si>
  <si>
    <t>2014/3/EU</t>
    <phoneticPr fontId="4"/>
  </si>
  <si>
    <t>23</t>
    <phoneticPr fontId="4"/>
  </si>
  <si>
    <t>2014/1/EU</t>
    <phoneticPr fontId="4"/>
  </si>
  <si>
    <t>24</t>
    <phoneticPr fontId="4"/>
  </si>
  <si>
    <t>2014/4/EU</t>
    <phoneticPr fontId="4"/>
  </si>
  <si>
    <t>25</t>
    <phoneticPr fontId="4"/>
  </si>
  <si>
    <t>2014/6/EU</t>
    <phoneticPr fontId="4"/>
  </si>
  <si>
    <t>26</t>
  </si>
  <si>
    <t xml:space="preserve"> (EU) 2016/1028 </t>
    <phoneticPr fontId="4"/>
  </si>
  <si>
    <t>26</t>
    <phoneticPr fontId="4"/>
  </si>
  <si>
    <t>2014/5/EU</t>
    <phoneticPr fontId="4"/>
  </si>
  <si>
    <t>27</t>
    <phoneticPr fontId="4"/>
  </si>
  <si>
    <t>2014/7/EU</t>
    <phoneticPr fontId="4"/>
  </si>
  <si>
    <t>28</t>
    <phoneticPr fontId="4"/>
  </si>
  <si>
    <t>2014/8/EU</t>
    <phoneticPr fontId="4"/>
  </si>
  <si>
    <t>29</t>
    <phoneticPr fontId="4"/>
  </si>
  <si>
    <t>2014/10/EU</t>
    <phoneticPr fontId="4"/>
  </si>
  <si>
    <t>30</t>
    <phoneticPr fontId="4"/>
  </si>
  <si>
    <t>00012</t>
    <phoneticPr fontId="4"/>
  </si>
  <si>
    <t>2014/11/EU</t>
    <phoneticPr fontId="4"/>
  </si>
  <si>
    <t>Active</t>
    <phoneticPr fontId="4"/>
  </si>
  <si>
    <t>(EU) 2016/585</t>
    <phoneticPr fontId="4"/>
  </si>
  <si>
    <t>31</t>
    <phoneticPr fontId="4"/>
  </si>
  <si>
    <t>Cadmium; Hexavalent Chromium; Lead</t>
    <phoneticPr fontId="4"/>
  </si>
  <si>
    <t>00010; 00012; 00021</t>
    <phoneticPr fontId="4"/>
  </si>
  <si>
    <t>2014/15/EU</t>
    <phoneticPr fontId="4"/>
  </si>
  <si>
    <t>32</t>
    <phoneticPr fontId="4"/>
  </si>
  <si>
    <t>2014/12/EU</t>
    <phoneticPr fontId="4"/>
  </si>
  <si>
    <t>33</t>
    <phoneticPr fontId="4"/>
  </si>
  <si>
    <t>2014/13/EU</t>
    <phoneticPr fontId="4"/>
  </si>
  <si>
    <t>34</t>
    <phoneticPr fontId="4"/>
  </si>
  <si>
    <t>2014/16/EU</t>
    <phoneticPr fontId="4"/>
  </si>
  <si>
    <t>35</t>
    <phoneticPr fontId="4"/>
  </si>
  <si>
    <t>2014/75/EU</t>
    <phoneticPr fontId="4"/>
  </si>
  <si>
    <t>36</t>
    <phoneticPr fontId="4"/>
  </si>
  <si>
    <t>2014/74/EU</t>
    <phoneticPr fontId="4"/>
  </si>
  <si>
    <t>37</t>
    <phoneticPr fontId="4"/>
  </si>
  <si>
    <t>2014/73/EU</t>
    <phoneticPr fontId="4"/>
  </si>
  <si>
    <t>38</t>
    <phoneticPr fontId="4"/>
  </si>
  <si>
    <t>2014/71/EU</t>
    <phoneticPr fontId="4"/>
  </si>
  <si>
    <t>39</t>
    <phoneticPr fontId="4"/>
  </si>
  <si>
    <t>2014/70/EU</t>
    <phoneticPr fontId="4"/>
  </si>
  <si>
    <t>40</t>
    <phoneticPr fontId="4"/>
  </si>
  <si>
    <t>2014/69/EU</t>
    <phoneticPr fontId="4"/>
  </si>
  <si>
    <t>41</t>
    <phoneticPr fontId="4"/>
  </si>
  <si>
    <t>(EU) 2015/573</t>
    <phoneticPr fontId="4"/>
  </si>
  <si>
    <t>42</t>
    <phoneticPr fontId="4"/>
  </si>
  <si>
    <t>(EU) 2015/574</t>
    <phoneticPr fontId="4"/>
  </si>
  <si>
    <t>43</t>
    <phoneticPr fontId="4"/>
  </si>
  <si>
    <t>(EU) 2016/1029</t>
    <phoneticPr fontId="4"/>
  </si>
  <si>
    <t>Cadmium; Hexavalent Chromium; Lead; PBDE</t>
    <phoneticPr fontId="4"/>
  </si>
  <si>
    <t>00010; 00012; 00021; 00045</t>
    <phoneticPr fontId="4"/>
  </si>
  <si>
    <t>A</t>
    <phoneticPr fontId="4"/>
  </si>
  <si>
    <t>00</t>
    <phoneticPr fontId="4"/>
  </si>
  <si>
    <t>01001</t>
    <phoneticPr fontId="4"/>
  </si>
  <si>
    <t>01002</t>
  </si>
  <si>
    <t>01003</t>
  </si>
  <si>
    <t>01004</t>
  </si>
  <si>
    <t>01005</t>
  </si>
  <si>
    <t>01006</t>
  </si>
  <si>
    <t>01007</t>
  </si>
  <si>
    <t>01008</t>
  </si>
  <si>
    <t>01009</t>
  </si>
  <si>
    <t>01010</t>
  </si>
  <si>
    <t>01011</t>
  </si>
  <si>
    <t>01012</t>
  </si>
  <si>
    <t>01013</t>
  </si>
  <si>
    <t>01014</t>
  </si>
  <si>
    <t>01015</t>
  </si>
  <si>
    <t>01016</t>
  </si>
  <si>
    <t>01018</t>
  </si>
  <si>
    <t>01019</t>
  </si>
  <si>
    <t>01020</t>
  </si>
  <si>
    <t>01021</t>
  </si>
  <si>
    <t>01022</t>
  </si>
  <si>
    <t>01023</t>
  </si>
  <si>
    <t>01024</t>
  </si>
  <si>
    <t>01027</t>
  </si>
  <si>
    <t>01028</t>
  </si>
  <si>
    <t>01029</t>
  </si>
  <si>
    <t>01032</t>
  </si>
  <si>
    <t>01033</t>
  </si>
  <si>
    <t>01039</t>
  </si>
  <si>
    <t>01046</t>
  </si>
  <si>
    <t>01047</t>
  </si>
  <si>
    <t>01026</t>
    <phoneticPr fontId="4"/>
  </si>
  <si>
    <t>01034</t>
    <phoneticPr fontId="4"/>
  </si>
  <si>
    <t>01035</t>
    <phoneticPr fontId="4"/>
  </si>
  <si>
    <t>01038</t>
    <phoneticPr fontId="4"/>
  </si>
  <si>
    <t>01040</t>
    <phoneticPr fontId="4"/>
  </si>
  <si>
    <t>01041</t>
    <phoneticPr fontId="4"/>
  </si>
  <si>
    <t>01016</t>
    <phoneticPr fontId="4"/>
  </si>
  <si>
    <t>01017</t>
    <phoneticPr fontId="4"/>
  </si>
  <si>
    <t>01025</t>
    <phoneticPr fontId="4"/>
  </si>
  <si>
    <t>01030</t>
    <phoneticPr fontId="4"/>
  </si>
  <si>
    <t>01031</t>
    <phoneticPr fontId="4"/>
  </si>
  <si>
    <t>01036</t>
    <phoneticPr fontId="4"/>
  </si>
  <si>
    <t>01037</t>
    <phoneticPr fontId="4"/>
  </si>
  <si>
    <t>01042</t>
    <phoneticPr fontId="4"/>
  </si>
  <si>
    <t>01043</t>
    <phoneticPr fontId="4"/>
  </si>
  <si>
    <t>01044</t>
    <phoneticPr fontId="4"/>
  </si>
  <si>
    <t>01045</t>
    <phoneticPr fontId="4"/>
  </si>
  <si>
    <t>base ID number</t>
    <phoneticPr fontId="4"/>
  </si>
  <si>
    <t>B</t>
    <phoneticPr fontId="4"/>
  </si>
  <si>
    <t>00</t>
  </si>
  <si>
    <t>01</t>
    <phoneticPr fontId="4"/>
  </si>
  <si>
    <t>02</t>
    <phoneticPr fontId="4"/>
  </si>
  <si>
    <t>B</t>
  </si>
  <si>
    <t>8 and 9 other than in vitro and industrial</t>
  </si>
  <si>
    <t>8 in vitro</t>
  </si>
  <si>
    <t>9 industrial</t>
  </si>
  <si>
    <t>1a</t>
  </si>
  <si>
    <t>1b</t>
  </si>
  <si>
    <t>1c</t>
  </si>
  <si>
    <t>1d</t>
  </si>
  <si>
    <t>A</t>
  </si>
  <si>
    <t>2</t>
  </si>
  <si>
    <t>3</t>
  </si>
  <si>
    <t>4</t>
  </si>
  <si>
    <t>5</t>
  </si>
  <si>
    <t>6</t>
  </si>
  <si>
    <t>7</t>
  </si>
  <si>
    <t>8</t>
  </si>
  <si>
    <t>Cadmium</t>
  </si>
  <si>
    <t>00010</t>
  </si>
  <si>
    <t>Cadmium; Lead</t>
  </si>
  <si>
    <t>00010; 00021</t>
  </si>
  <si>
    <t>Cadmium; Lead; Mercury</t>
  </si>
  <si>
    <t>00010; 00021; 00029</t>
  </si>
  <si>
    <t>Mercury</t>
  </si>
  <si>
    <t>00029</t>
  </si>
  <si>
    <t>9</t>
  </si>
  <si>
    <t>10</t>
  </si>
  <si>
    <t>11</t>
  </si>
  <si>
    <t>2014-7-22</t>
    <phoneticPr fontId="4"/>
  </si>
  <si>
    <t>2016-7-22</t>
    <phoneticPr fontId="4"/>
  </si>
  <si>
    <t>2017-7-22</t>
    <phoneticPr fontId="4"/>
  </si>
  <si>
    <t>TBD</t>
    <phoneticPr fontId="4"/>
  </si>
  <si>
    <t>03</t>
    <phoneticPr fontId="4"/>
  </si>
  <si>
    <t>31a</t>
  </si>
  <si>
    <t>Multiple</t>
  </si>
  <si>
    <t>02</t>
  </si>
  <si>
    <t>03</t>
  </si>
  <si>
    <t>8 and 9</t>
  </si>
  <si>
    <t>01</t>
  </si>
  <si>
    <t>Expires on:  21 July 2024</t>
    <phoneticPr fontId="4"/>
  </si>
  <si>
    <t>IEC-ID
format: nnnnn-v-ss, where 
nnnnn=ID number
v=version number
ss-subpart</t>
    <phoneticPr fontId="4"/>
  </si>
  <si>
    <t>Multiple</t>
    <phoneticPr fontId="4"/>
  </si>
  <si>
    <t>Information from Regulation</t>
    <phoneticPr fontId="4"/>
  </si>
  <si>
    <t>Scope and dates of applicability</t>
    <phoneticPr fontId="4"/>
  </si>
  <si>
    <t>Description (Exemption Description)</t>
    <phoneticPr fontId="4"/>
  </si>
  <si>
    <t xml:space="preserve">Others;
Lead in micro-channel plates (MCPs) used in equipment where at least one of the following properties is present: (a) a compact size of the detector for electrons or ions, where the space for the detector is limited to a maximum of 3 mm/MCP (detector thickness + space for installation of the MCP), a maximum of 6 mm in total, and an alternative design yielding more space for the detector is scientifically and technically impracticable; (b) a two-dimensional spatial resolution for detecting electrons or ions, where at least one of the following applies: (i) a response time shorter than 25 ns; (ii) a sample detection area larger than 149 mm2; (iii) a multiplication factor larger than 1,3 × 103. (c) a response time shorter than 5 ns for detecting electrons or ions; (d) a sample detection area larger than 314 mm2 for detecting electrons or ions; (e) a multiplication factor larger than 4,0 × 107. </t>
    <phoneticPr fontId="4"/>
  </si>
  <si>
    <t>Equipment utilising or detecting ionising radiation; Lead bearings in X-ray tubes.</t>
    <phoneticPr fontId="4"/>
  </si>
  <si>
    <t>Equipment utilising or detecting ionising radiation; Lead in shielding for ionising radiation.</t>
    <phoneticPr fontId="4"/>
  </si>
  <si>
    <t>Equipment utilising or detecting ionising radiation; Radioactive cadmium isotope source for portable X-ray fluorescence spectrometers.</t>
    <phoneticPr fontId="4"/>
  </si>
  <si>
    <t>Sensors, detectors and electrodes; Lead, cadmium and mercury in infra-red light detectors.</t>
    <phoneticPr fontId="4"/>
  </si>
  <si>
    <t>Equipment utilising or detecting ionising radiation; Lead, cadmium and mercury in detectors for ionising radiation.</t>
  </si>
  <si>
    <t>Equipment utilising or detecting ionising radiation; Lead, cadmium and mercury in detectors for ionising radiation.</t>
    <phoneticPr fontId="4"/>
  </si>
  <si>
    <t>Equipment utilising or detecting ionising radiation; Lead in electromagnetic radiation amplification devices: micro-channel plate and capillary plate.</t>
    <phoneticPr fontId="4"/>
  </si>
  <si>
    <t>Equipment utilising or detecting ionising radiation; Lead in glass frit of X-ray tubes and image intensifiers and lead in glass frit binder for assembly of gas lasers and for vacuum tubes that convert electromagnetic radiation into electrons.</t>
    <phoneticPr fontId="4"/>
  </si>
  <si>
    <t>Equipment utilising or detecting ionising radiation; Lead in X-ray test objects.</t>
    <phoneticPr fontId="4"/>
  </si>
  <si>
    <t>Equipment utilising or detecting ionising radiation; Lead stearate X-ray diffraction crystals.</t>
    <phoneticPr fontId="4"/>
  </si>
  <si>
    <t>Sensors, detectors and electrodes; Lead and cadmium in ion selective electrodes including glass of pH electrodes.</t>
    <phoneticPr fontId="4"/>
  </si>
  <si>
    <t>Sensors, detectors and electrodes; Lead anodes in electrochemical oxygen sensors.</t>
    <phoneticPr fontId="4"/>
  </si>
  <si>
    <t>Sensors, detectors and electrodes; Mercury in reference electrodes: low chloride mercury chloride, mercury sulphate and mercury oxide.</t>
    <phoneticPr fontId="4"/>
  </si>
  <si>
    <t>Others; Cadmium in helium-cadmium lasers.</t>
    <phoneticPr fontId="4"/>
  </si>
  <si>
    <t>Others; Lead and cadmium in atomic absorption spectroscopy lamps.</t>
    <phoneticPr fontId="4"/>
  </si>
  <si>
    <t>Others; Lead in alloys as a superconductor and thermal conductor in MRI.</t>
    <phoneticPr fontId="4"/>
  </si>
  <si>
    <t>Others; Lead and cadmium in metallic bonds to superconducting materials in MRI and SQUID detectors.</t>
    <phoneticPr fontId="4"/>
  </si>
  <si>
    <t>Others; Lead and cadmium in metallic bonds creating superconducting magnetic circuits in MRI, SQUID, NMR (Nuclear Magnetic Resonance) or FTMS (Fourier Transform Mass Spectrometer) detectors.</t>
    <phoneticPr fontId="4"/>
  </si>
  <si>
    <t>Others; Lead in counterweights.</t>
    <phoneticPr fontId="4"/>
  </si>
  <si>
    <t>Others; Lead in single crystal piezoelectric materials for ultrasonic transducers.</t>
    <phoneticPr fontId="4"/>
  </si>
  <si>
    <t>Others; Lead in solders for bonding to ultrasonic transducers.</t>
    <phoneticPr fontId="4"/>
  </si>
  <si>
    <t>Others; Mercury in very high accuracy capacitance and loss measurement bridges and in high frequency RF switches and relays in monitoring and control instruments not exceeding 20 mg of mercury per switch or relay.</t>
    <phoneticPr fontId="4"/>
  </si>
  <si>
    <t>Others; Lead in solders in portable emergency defibrillators.</t>
    <phoneticPr fontId="4"/>
  </si>
  <si>
    <t>Others; Lead in solders of high performance infrared imaging modules to detect in the range 8-14 μm.</t>
    <phoneticPr fontId="4"/>
  </si>
  <si>
    <t>Others; Lead in Liquid crystal on silicon (LCoS) displays.</t>
    <phoneticPr fontId="4"/>
  </si>
  <si>
    <t>Others; Cadmium in X-ray measurement filters.</t>
    <phoneticPr fontId="4"/>
  </si>
  <si>
    <t>Others; Cadmium in phosphor coatings in image intensifiers for X-ray images until 31 December 2019 and in spare parts for X-ray systems placed on the EU market before 1 January 2020.</t>
    <phoneticPr fontId="4"/>
  </si>
  <si>
    <t>Others; Lead as an alloying element for bearings and wear surfaces in medical equipment exposed to ionising radiation.</t>
    <phoneticPr fontId="4"/>
  </si>
  <si>
    <t>Others; Lead acetate marker for use in stereotactic head frames for use with CT and MRI and in positioning systems for gamma beam and particle therapy equipment.</t>
    <phoneticPr fontId="4"/>
  </si>
  <si>
    <t>Others; Lead enabling vacuum tight connections between aluminium and steel in X-ray image intensifiers.</t>
    <phoneticPr fontId="4"/>
  </si>
  <si>
    <t>Others; Lead in the surface coatings of pin connector systems requiring nonmagnetic connectors which are used durably at a temperature below – 20 °C under normal operating and storage conditions</t>
    <phoneticPr fontId="4"/>
  </si>
  <si>
    <t>Others; Hexavalent chromium in alkali dispensers used to create photocathodes in X-ray image intensifiers until 31 December 2019 and in spare parts for X-ray systems placed on the EU market before 1 January 2020.</t>
    <phoneticPr fontId="4"/>
  </si>
  <si>
    <t>Others; Lead in alloys, as a superconductor or thermal conductor, used in cryo-cooler cold heads and/or in cryo-cooled cold probes and/or in cryo-cooled equipotential bonding systems, in medical devices (category 8) and/or in industrial monitoring and control instruments.</t>
    <phoneticPr fontId="4"/>
  </si>
  <si>
    <t>Others; Lead in solders for mounting cadmium telluride and cadmium zinc telluride digital array detectors to printed circuit boards.</t>
    <phoneticPr fontId="4"/>
  </si>
  <si>
    <t>Others; Lead, cadmium and hexavalent chromium in reused spare parts, recovered from medical devices placed on the market before 22 July 2014 and used in category 8 equipment placed on the market before 22 July 2021, provided that reuse takes place in auditable closed-loop business-to-business return systems, and that the reuse of parts is notified to the consumer.</t>
    <phoneticPr fontId="4"/>
  </si>
  <si>
    <t>Others; Lead in solders on printed circuit boards of detectors and data acquisition units for Positron Emission
Tomographs which are integrated into Magnetic Resonance Imaging equipment.</t>
    <phoneticPr fontId="4"/>
  </si>
  <si>
    <t xml:space="preserve">Others; Lead in solders on populated printed circuit boards used in Directive 93/42/EEC class IIa and IIb mobile medical devices other than portable emergency defibrillators. </t>
    <phoneticPr fontId="4"/>
  </si>
  <si>
    <t>Others; Lead in solders on populated printed circuit boards used in Directive 93/42/EEC class IIa and IIb mobile medical devices other than portable emergency defibrillators.</t>
    <phoneticPr fontId="4"/>
  </si>
  <si>
    <t>Others; Mercury in cold cathode fluorescent lamps for back-lighting liquid crystal displays, not exceeding 5 mg per lamp, used in industrial monitoring and control instruments placed on the market before 22 July 2017.</t>
    <phoneticPr fontId="4"/>
  </si>
  <si>
    <t xml:space="preserve">Others; Lead in micro-channel plates (MCPs) used in equipment where at least one of the following properties is present: (a) a compact size of the detector for electrons or ions, where the space for the detector is limited to a maximum of 3 mm/MCP (detector thickness + space for installation of the MCP), a maximum of 6 mm in total, and an alternative design yielding more space for the detector is scientifically and technically impracticable; (b) a two-dimensional spatial resolution for detecting electrons or ions, where at least one of the following applies: (i) a response time shorter than 25 ns; (ii) a sample detection area larger than 149 mm2; (iii) a multiplication factor larger than 1,3 × 103. (c) a response time shorter than 5 ns for detecting electrons or ions; (d) a sample detection area larger than 314 mm2 for detecting electrons or ions; (e) a multiplication factor larger than 4,0 × 107. </t>
    <phoneticPr fontId="4"/>
  </si>
  <si>
    <t>Others; Lead as a thermal stabiliser in polyvinyl chloride (PVC) used as base material in amperometric, potentiometric and conductometric electrochemical sensors which are used in in-vitro diagnostic medical devices for the analysis of blood and other body fluids and body gases.</t>
    <phoneticPr fontId="4"/>
  </si>
  <si>
    <t>Others; Mercury in electric rotating connectors used in intravascular ultrasound imaging systems capable of high operating frequency (&gt; 50 MHz) modes of operation.</t>
    <phoneticPr fontId="4"/>
  </si>
  <si>
    <t>Others; Cadmium anodes in Hersch cells for oxygen sensors used in industrial monitoring and control instruments, where sensitivity below 10 ppm is required.</t>
    <phoneticPr fontId="4"/>
  </si>
  <si>
    <t>Expires on: 7-years exemption applies to medical devices and monitoring and control instruments which are placed on the market from 22 July 2014, to in vitro diagnostic medical devices which are placed on the market from 22 July 2016 and to industrial monitoring and control instruments which are placed on the market from 22 July 2017.</t>
    <phoneticPr fontId="4"/>
  </si>
  <si>
    <t>8 other than in vitro diagnostic medical devices</t>
  </si>
  <si>
    <t>Others; Lead in platinized platinum electrodes used for conductivity measurements where at least one of the following conditions applies:
(a) wide-range measurements with a conductivity range covering more than 1 order of magnitude (e.g. range between 0,1 mS/m and 5 mS/m) in laboratory applications for unknown concentrations; (b) measurements of solutions where an accuracy of +/– 1 % of the sample range and where high corrosion resistance of the electrode are required for any of the following: (i) solutions with an acidity &lt; pH 1; (ii) solutions with an alkalinity &gt; pH 13; (iii) corrosive solutions containing halogen gas; (c) measurements of conductivities above 100 mS/m that must be performed with portable instruments.</t>
    <phoneticPr fontId="4"/>
  </si>
  <si>
    <t xml:space="preserve">Others; Lead used in other than C-press compliant pin connector systems for industrial monitoring and control instruments. </t>
    <phoneticPr fontId="4"/>
  </si>
  <si>
    <t xml:space="preserve">Others; Lead in solder in one interface of large area stacked die elements with more than 500 interconnects per interface which are used in X-ray detectors of computed tomography and X-ray systems. </t>
    <phoneticPr fontId="4"/>
  </si>
  <si>
    <t>Others; Lead in dielectric ceramic in capacitors for a rated voltage of less than 125 V AC or 250 V DC for industrial monitoring and control instruments.</t>
    <phoneticPr fontId="4"/>
  </si>
  <si>
    <t>Others; Lead in — solders on printed circuit boards, — termination coatings of electrical and electronic components and coatings of printed circuit boards, — solders for connecting wires and cables, — solders connecting transducers and sensors,
that are used durably at a temperature below – 20 °C under normal operating and storage conditions.</t>
    <phoneticPr fontId="4"/>
  </si>
  <si>
    <t>Partially Expired</t>
  </si>
  <si>
    <t>Others; Lead in the following applications that are used durably at a temperature below – 20 °C under normal operating and storage conditions: (a) solders on printed circuit boards; (b) termination coatings of electrical and electronic components and coatings of printed circuit boards; (c) solders for connecting wires and cables; (d) solders connecting transducers and sensors. Lead in solders of electrical connections to temperature measurement sensors in devices which are designed to
be used periodically at temperatures below – 150 °C.</t>
    <phoneticPr fontId="4"/>
  </si>
  <si>
    <t>Others; Lead in — solders, — termination coatings of electrical and electronic components and printed circuit boards, — connections of electrical wires, shields and enclosed connectors,
which are used in (a) magnetic fields within the sphere of 1 m radius around the isocentre of the magnet in medical magnetic resonance imaging equipment, including patient monitors designed to be used within this sphere, or
(b) magnetic fields within 1 m distance from the external surfaces of cyclotron magnets, magnets for beam transport and beam direction control applied for particle therapy.</t>
    <phoneticPr fontId="4"/>
  </si>
  <si>
    <t>Expires on the following dates: (a) 21 July 2021 for medical devices and monitoring and control instruments; (b) 21 July 2023 for in-vitro diagnostic medical devices; (c) 21 July 2024 for industrial monitoring and control instruments.</t>
    <phoneticPr fontId="4"/>
  </si>
  <si>
    <t>Expires on the following dates: (a) 21 July 2021 for medical devices and monitoring and control instruments;</t>
    <phoneticPr fontId="4"/>
  </si>
  <si>
    <t>Expires on the following dates: (b) 21 July 2023 for in-vitro diagnostic medical devices;</t>
    <phoneticPr fontId="4"/>
  </si>
  <si>
    <t>Expires on the following dates: (c) 21 July 2024 for industrial monitoring and control instruments.</t>
    <phoneticPr fontId="4"/>
  </si>
  <si>
    <t>Expired on: 28 January 2014</t>
    <phoneticPr fontId="4"/>
  </si>
  <si>
    <t>Expires on: 30 June 2021.</t>
    <phoneticPr fontId="4"/>
  </si>
  <si>
    <t>Expires on: 31 December 2019 and in spare parts for X-ray systems placed on the EU market before 1 January 2020.</t>
    <phoneticPr fontId="4"/>
  </si>
  <si>
    <t>Expires on: 31 December 2019</t>
    <phoneticPr fontId="4"/>
  </si>
  <si>
    <t>Expires on: 30 June 2021</t>
    <phoneticPr fontId="4"/>
  </si>
  <si>
    <t>Expires on: 31 December  2019</t>
    <phoneticPr fontId="4"/>
  </si>
  <si>
    <t>Expired on: 14 July 2016</t>
    <phoneticPr fontId="4"/>
  </si>
  <si>
    <t>Expires on: 30 June 2020</t>
    <phoneticPr fontId="4"/>
  </si>
  <si>
    <t>Expired on: 31 December 2017</t>
    <phoneticPr fontId="4"/>
  </si>
  <si>
    <t>Expired on: 5 November 2017</t>
    <phoneticPr fontId="4"/>
  </si>
  <si>
    <t>Expires on: 30 June 2016 for class IIa and on 31 December 2020 for class IIb.</t>
    <phoneticPr fontId="4"/>
  </si>
  <si>
    <t>Expires on: 31 December 2020. May be used after that date in spare parts for industrial monitoring and control instruments placed on the market before 1 January 2021.</t>
    <phoneticPr fontId="4"/>
  </si>
  <si>
    <t>Expires on: 31 December 2018.</t>
    <phoneticPr fontId="4"/>
  </si>
  <si>
    <t>Expires on: 31 December 2019. May be used after that date in spare parts for CT and X-ray systems placed on the market before 1 January 2020.</t>
    <phoneticPr fontId="4"/>
  </si>
  <si>
    <t>Expires on: 30 June 2019.</t>
    <phoneticPr fontId="4"/>
  </si>
  <si>
    <t>Expires on: 15 July 2023</t>
    <phoneticPr fontId="4"/>
  </si>
  <si>
    <t>9 industrial</t>
    <phoneticPr fontId="4"/>
  </si>
  <si>
    <t>8 and 9</t>
    <phoneticPr fontId="4"/>
  </si>
  <si>
    <t>Others; Lead, cadmium, hexavalent chromium, and polybrominated diphenyl ethers (PBDE) in spare parts recovered from and used for the repair or refurbishment of medical devices, including in vitro diagnostic medical devices, or electron microscopes and their accessories, provided that the reuse takes place in auditable closed-loop business-to-business return systems and that each reuse of parts is notified to the customer.</t>
    <phoneticPr fontId="4"/>
  </si>
  <si>
    <t>Others; Lead in solders of high performance infrared imaging modules to detect in the range 8-14 μm.</t>
    <phoneticPr fontId="4"/>
  </si>
  <si>
    <t>Others; Mercury in very high accuracy capacitance and loss measurement bridges and in high frequency RF switches and relays in monitoring and control instruments not exceeding 20 mg of mercury per switch or relay.</t>
    <phoneticPr fontId="4"/>
  </si>
  <si>
    <t>Status (as at posting date)
A=Active
E=Expired
F=Future</t>
    <phoneticPr fontId="4"/>
  </si>
  <si>
    <t>Future</t>
    <phoneticPr fontId="4"/>
  </si>
  <si>
    <t>Expires on: Expires on 30 June 2016 for class IIa.</t>
    <phoneticPr fontId="4"/>
  </si>
  <si>
    <t>Expires on: Expires on 31 December 2020 for class IIb.</t>
    <phoneticPr fontId="4"/>
  </si>
  <si>
    <t>Others; Lead as an activator in the fluorescent powder of discharge lamps when used for extracorporeal photopheresis lamps containing BSP (BaSi2O5:Pb) phosphors.</t>
    <phoneticPr fontId="4"/>
  </si>
  <si>
    <t>Expires on 22 July 2021.</t>
    <phoneticPr fontId="4"/>
  </si>
  <si>
    <t>Expires on: 7-years exemption applies to medical devices and monitoring and control instruments which are placed on the market from 22 July 2014, to in vitro diagnostic medical devices which are placed on the market from 22 July 2016 and to industrial monitoring and control instruments which are placed on the market from 22 July 2017.</t>
  </si>
  <si>
    <t xml:space="preserve">Expires on:(a) 21 July 2021 for the use in medical devices other than in vitro diagnostic medical devices;(b) 21 July 2023 for the use in in vitro diagnostic medical devices;(c) 21 July 2024 for the use in electron microscopes and their accessories. </t>
  </si>
  <si>
    <t>Expires on:(a) 21 July 2021 for the use in medical devices other than in vitro diagnostic medical devices;</t>
  </si>
  <si>
    <t>Expires on:(b) 21 July 2023 for the use in in vitro diagnostic medical devices;</t>
  </si>
  <si>
    <t xml:space="preserve">Expires on:(c) 21 July 2024 for the use in electron microscopes and their accessories. </t>
  </si>
  <si>
    <t>2019-11-30</t>
  </si>
  <si>
    <t>READ ME for Exemption Lists posted on the IEC 62474 Database</t>
  </si>
  <si>
    <t xml:space="preserve">Important Information: With regard to legal relevance to the EU RoHS Directive: </t>
  </si>
  <si>
    <t>Important Information: What if another regulation references this exemption list in it's regulatory text</t>
  </si>
  <si>
    <t>A regulation may reference this IEC 62474 International standard  exemption list as a normative reference for exemptions allowed under the regulation. For example, a regulation may wish to reference IEC 62474 exemptions lists directly to enable on-going  alignment with the exemptions in the EU RoHS  Directive without the need to continuously amend the regulation. In such cases, this exemption list functions as any other IEC standard that is normatively referenced by a regulation and may be legally binding.  Please refer to the official regulatory text for details.</t>
  </si>
  <si>
    <t>Background Information on IEC 62474 Exemption Lists</t>
  </si>
  <si>
    <t xml:space="preserve">The IEC 62474:2018 (published November 2018) includes a provision to post and maintain substance exemption lists on the IEC 62474 database.  The initial release of the EU RoHS Annex III exemptions will include all of the exemption renewals that were published in 2018 and the additional ten Delegated Directives published in February 2019. </t>
  </si>
  <si>
    <t>Identification of Exemption Lists</t>
  </si>
  <si>
    <t>Each exemption list will be identified by the List authority = “IEC62474”, a list identity, and a list version.  The list identity will remain fixed for a given regulation and the list version will be revised every time that an edit is made to the list. The list version is in the format Emmm.n where ‘mmm’ represents the major revision number and ‘n’ represents a minor editorial update.</t>
  </si>
  <si>
    <t xml:space="preserve">Identification of Individual Entries in the Exemption List </t>
  </si>
  <si>
    <t>Each exemption list entry will have a unique ID consisting of three parts: a base ID, a version ID, and a sub-exemption identity (explained below).  This IEC-ID is intended to uniquely and permanently identify a specific exemption even when a regulation re-uses an exemption number after significantly modifying the technical aspects or scope of an exemption.
The IEC-ID for each entry is of the format “nnnnn-vv-ss”, where nnnnn = base ID number, vv = version (alphabetic), and ss = sub-exemption ID (sub-identity).</t>
  </si>
  <si>
    <t>Information about the column titled "Expiry Date"</t>
  </si>
  <si>
    <t>Sub-exemptions: Exemption Details that Vary over Time or by Product Category</t>
  </si>
  <si>
    <t>A unique aspect of the IEC 62474 exemption lists is that exemptions with technical requirements that change over time or have different effective/expiry dates based on product category will be subdivided into sub-exemptions that each have a unique technical requirement, effective date and/or expiry date. Each sub-exemption will share the base ID and version ID of its parent exemption but will have a unique sub-exemption identity (referred to as the sub-identity).
For example, the revised exemption 6(a) that comes into effect on July 1, 2019 is excerpted in Table 6. The example lists three sub-exemptions with different expiry dates for most category 8/9 products, category 8 in vitro, and category 9 industrial.  The IEC-IDs for the three sub-exemptions are: 00033-B-01, 00033-B-02, 00033-B-03 – the last two digits indicate the sub-identity. The original exemption as specified in the regulation always has the sub-identity ‘00’.</t>
  </si>
  <si>
    <t>E1.0: Added exemption</t>
  </si>
  <si>
    <t>In Annex IV to Directive 2011/65/EU point 12 is replaced by the following: See Description (Exemption Description) of IEC-ID 01016-B-00.
E1.0: Added exemption</t>
  </si>
  <si>
    <t>In Annex IV to Directive 2011/65/EU, point 26 is replaced by the following: See Description (Exemption Description) of IEC-ID 01030-B-00.
E1.0: Added exemption</t>
  </si>
  <si>
    <t xml:space="preserve">The regulatory basis of this exemption list is Annex IV of the EU RoHS Directive 2011/65/EU and it's amendments.  With regard to the EU RoHS Directive, this exemption list posted on the IEC 62474 Database is not legally binding and is for references purposes only to simply the use of exemptions by product manufacturers, suppliers, solution providers and other stakeholders. The IEC 62474 exemption lists are actively updated by the IEC 62474 database validation team (VT62474) but are provided as-is on a best efforts basis and have no legal representation for the EU RoHS Directive. Users should always refer to the exemptions in  officially published Regulations, Directives, and Delegated Directives (as appropriate) for assessing compliance. </t>
  </si>
  <si>
    <r>
      <t xml:space="preserve">A specific expiry date is provided when provided in the regulation.  The following legend is applicable:
</t>
    </r>
    <r>
      <rPr>
        <sz val="11"/>
        <color theme="1"/>
        <rFont val="Calibri"/>
        <family val="2"/>
      </rPr>
      <t xml:space="preserve">▪ </t>
    </r>
    <r>
      <rPr>
        <sz val="11"/>
        <color theme="1"/>
        <rFont val="Calibri"/>
        <family val="2"/>
        <scheme val="minor"/>
      </rPr>
      <t>yyyy-mm-dd: year, month and day in ISO date format
▪ 9999-12-31: this is a special-use expiry date indicating that the regulation does not specify an expiry and that the exemption period is considered indefinite
▪ TBD: "to be determined" - the expiry date is unknown -- this may occur when an exemption is under revision (e.g. a renewal request) and the applicable authority has not yet specified the  new expiry date
▪ Multiple: the expiry date depends on the product or other factors associated with the exemption 
This information is provided as is for general information and should not be relied upon for legal compliance.  Please refer to the regulation for official regulatory requirements. 
Note: there may be exceptions to the expiry date, such as for spare parts if provided in the regulation.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</si>
</sst>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1">
    <font>
      <sz val="11"/>
      <color theme="1"/>
      <name val="Calibri"/>
      <family val="2"/>
      <scheme val="minor"/>
    </font>
    <font>
      <b/>
      <sz val="10"/>
      <color theme="1"/>
      <name val="Calibri"/>
      <family val="2"/>
      <scheme val="minor"/>
    </font>
    <font>
      <sz val="10"/>
      <color theme="1"/>
      <name val="Calibri"/>
      <family val="2"/>
      <scheme val="minor"/>
    </font>
    <font>
      <b/>
      <sz val="10"/>
      <name val="Calibri"/>
      <family val="2"/>
      <scheme val="minor"/>
    </font>
    <font>
      <sz val="6"/>
      <name val="Calibri"/>
      <family val="3"/>
      <charset val="128"/>
      <scheme val="minor"/>
    </font>
    <font>
      <sz val="10"/>
      <name val="Calibri"/>
      <family val="3"/>
      <charset val="128"/>
      <scheme val="minor"/>
    </font>
    <font>
      <sz val="10"/>
      <name val="Calibri"/>
      <family val="2"/>
      <scheme val="minor"/>
    </font>
    <font>
      <sz val="10"/>
      <color theme="1"/>
      <name val="Calibri"/>
      <family val="3"/>
      <charset val="128"/>
      <scheme val="minor"/>
    </font>
    <font>
      <b/>
      <sz val="11"/>
      <color theme="1"/>
      <name val="Calibri"/>
      <family val="2"/>
      <scheme val="minor"/>
    </font>
    <font>
      <b/>
      <sz val="11"/>
      <color rgb="FFFF0000"/>
      <name val="Calibri"/>
      <family val="2"/>
      <scheme val="minor"/>
    </font>
    <font>
      <sz val="11"/>
      <color theme="1"/>
      <name val="Calibri"/>
      <family val="2"/>
    </font>
  </fonts>
  <fills count="7">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theme="6" tint="0.79998168889431442"/>
        <bgColor indexed="64"/>
      </patternFill>
    </fill>
    <fill>
      <patternFill patternType="solid">
        <fgColor rgb="FF92D050"/>
        <bgColor theme="4" tint="0.79995117038483843"/>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theme="4" tint="0.39997558519241921"/>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74">
    <xf numFmtId="0" fontId="0" fillId="0" borderId="0" xfId="0"/>
    <xf numFmtId="0" fontId="2" fillId="0" borderId="0" xfId="0" applyFont="1" applyFill="1" applyAlignment="1">
      <alignment horizontal="left" vertical="center"/>
    </xf>
    <xf numFmtId="49" fontId="2" fillId="0" borderId="0" xfId="0" applyNumberFormat="1" applyFont="1" applyFill="1" applyAlignment="1">
      <alignment horizontal="left" vertical="center"/>
    </xf>
    <xf numFmtId="164" fontId="2" fillId="0" borderId="0" xfId="0" applyNumberFormat="1" applyFont="1" applyFill="1" applyAlignment="1">
      <alignment horizontal="left" vertical="center"/>
    </xf>
    <xf numFmtId="0" fontId="2" fillId="0" borderId="0" xfId="0" applyFont="1" applyFill="1" applyAlignment="1">
      <alignment vertical="center"/>
    </xf>
    <xf numFmtId="49" fontId="1" fillId="0" borderId="0" xfId="0" applyNumberFormat="1" applyFont="1" applyFill="1" applyAlignment="1">
      <alignment horizontal="left" vertical="center"/>
    </xf>
    <xf numFmtId="0" fontId="1" fillId="0" borderId="0" xfId="0" applyFont="1" applyFill="1" applyAlignment="1">
      <alignment horizontal="left" vertical="center"/>
    </xf>
    <xf numFmtId="164" fontId="1" fillId="0" borderId="0" xfId="0" applyNumberFormat="1" applyFont="1" applyFill="1" applyAlignment="1">
      <alignment horizontal="left" vertical="center"/>
    </xf>
    <xf numFmtId="49" fontId="1" fillId="0" borderId="0" xfId="0" applyNumberFormat="1" applyFont="1" applyFill="1" applyAlignment="1">
      <alignment vertical="center"/>
    </xf>
    <xf numFmtId="49" fontId="2" fillId="0" borderId="0" xfId="0" applyNumberFormat="1" applyFont="1" applyFill="1" applyAlignment="1">
      <alignment vertical="center"/>
    </xf>
    <xf numFmtId="0" fontId="1" fillId="0" borderId="0" xfId="0" applyFont="1" applyFill="1" applyAlignment="1">
      <alignment vertical="center"/>
    </xf>
    <xf numFmtId="0" fontId="3" fillId="0" borderId="0" xfId="0" applyFont="1" applyFill="1" applyAlignment="1">
      <alignment horizontal="left" vertical="center"/>
    </xf>
    <xf numFmtId="164" fontId="3" fillId="0" borderId="0" xfId="0" applyNumberFormat="1" applyFont="1" applyFill="1" applyAlignment="1">
      <alignment horizontal="left" vertical="center"/>
    </xf>
    <xf numFmtId="0" fontId="3" fillId="0" borderId="0" xfId="0" applyFont="1" applyFill="1" applyAlignment="1">
      <alignment vertical="center"/>
    </xf>
    <xf numFmtId="0" fontId="1" fillId="0" borderId="0" xfId="0" applyFont="1" applyFill="1" applyAlignment="1">
      <alignment horizontal="left" vertical="center" wrapText="1"/>
    </xf>
    <xf numFmtId="0" fontId="2" fillId="0" borderId="0" xfId="0" applyFont="1" applyFill="1" applyAlignment="1">
      <alignment horizontal="left" vertical="center" wrapText="1"/>
    </xf>
    <xf numFmtId="164" fontId="5" fillId="0" borderId="0" xfId="0" applyNumberFormat="1" applyFont="1" applyFill="1" applyAlignment="1">
      <alignment horizontal="left" vertical="center"/>
    </xf>
    <xf numFmtId="0" fontId="5" fillId="0" borderId="0" xfId="0" applyFont="1" applyFill="1" applyAlignment="1">
      <alignment horizontal="left" vertical="center"/>
    </xf>
    <xf numFmtId="0" fontId="6" fillId="0" borderId="0" xfId="0" applyNumberFormat="1" applyFont="1" applyFill="1" applyBorder="1" applyAlignment="1">
      <alignment vertical="center"/>
    </xf>
    <xf numFmtId="0" fontId="5" fillId="2" borderId="1" xfId="0" applyFont="1" applyFill="1" applyBorder="1" applyAlignment="1">
      <alignment horizontal="left" vertical="center"/>
    </xf>
    <xf numFmtId="0" fontId="6" fillId="2" borderId="1" xfId="0" applyNumberFormat="1" applyFont="1" applyFill="1" applyBorder="1" applyAlignment="1">
      <alignment vertical="center"/>
    </xf>
    <xf numFmtId="49" fontId="5" fillId="2" borderId="1" xfId="0" applyNumberFormat="1" applyFont="1" applyFill="1" applyBorder="1" applyAlignment="1">
      <alignment horizontal="left" vertical="center"/>
    </xf>
    <xf numFmtId="164" fontId="5" fillId="2" borderId="1" xfId="0" applyNumberFormat="1" applyFont="1" applyFill="1" applyBorder="1" applyAlignment="1">
      <alignment horizontal="left" vertical="center"/>
    </xf>
    <xf numFmtId="164" fontId="5" fillId="3" borderId="0" xfId="0" applyNumberFormat="1" applyFont="1" applyFill="1" applyAlignment="1">
      <alignment horizontal="left" vertical="center"/>
    </xf>
    <xf numFmtId="0" fontId="5" fillId="3" borderId="0" xfId="0" applyFont="1" applyFill="1" applyAlignment="1">
      <alignment horizontal="left" vertical="center"/>
    </xf>
    <xf numFmtId="0" fontId="5" fillId="2" borderId="1" xfId="0" applyFont="1" applyFill="1" applyBorder="1" applyAlignment="1">
      <alignment horizontal="left" vertical="center" wrapText="1"/>
    </xf>
    <xf numFmtId="0" fontId="5" fillId="4" borderId="1" xfId="0" applyFont="1" applyFill="1" applyBorder="1" applyAlignment="1">
      <alignment horizontal="left" vertical="center"/>
    </xf>
    <xf numFmtId="0" fontId="6" fillId="4" borderId="1" xfId="0" applyNumberFormat="1" applyFont="1" applyFill="1" applyBorder="1" applyAlignment="1">
      <alignment vertical="center"/>
    </xf>
    <xf numFmtId="49" fontId="5" fillId="4" borderId="1" xfId="0" applyNumberFormat="1" applyFont="1" applyFill="1" applyBorder="1" applyAlignment="1">
      <alignment horizontal="left" vertical="center"/>
    </xf>
    <xf numFmtId="0" fontId="5" fillId="4" borderId="1" xfId="0" applyFont="1" applyFill="1" applyBorder="1" applyAlignment="1">
      <alignment horizontal="left" vertical="center" wrapText="1"/>
    </xf>
    <xf numFmtId="164" fontId="5" fillId="4" borderId="1" xfId="0" applyNumberFormat="1" applyFont="1" applyFill="1" applyBorder="1" applyAlignment="1">
      <alignment horizontal="left" vertical="center"/>
    </xf>
    <xf numFmtId="164" fontId="5" fillId="4" borderId="1" xfId="0" applyNumberFormat="1" applyFont="1" applyFill="1" applyBorder="1" applyAlignment="1">
      <alignment horizontal="left" vertical="center" wrapText="1"/>
    </xf>
    <xf numFmtId="164" fontId="7" fillId="2" borderId="3" xfId="0" applyNumberFormat="1" applyFont="1" applyFill="1" applyBorder="1" applyAlignment="1">
      <alignment horizontal="justify" vertical="center"/>
    </xf>
    <xf numFmtId="164" fontId="7" fillId="5" borderId="3" xfId="0" applyNumberFormat="1" applyFont="1" applyFill="1" applyBorder="1" applyAlignment="1">
      <alignment horizontal="justify" vertical="center"/>
    </xf>
    <xf numFmtId="0" fontId="5" fillId="2" borderId="4" xfId="0" applyFont="1" applyFill="1" applyBorder="1" applyAlignment="1">
      <alignment horizontal="left" vertical="center"/>
    </xf>
    <xf numFmtId="0" fontId="5" fillId="4" borderId="4" xfId="0" applyFont="1" applyFill="1" applyBorder="1" applyAlignment="1">
      <alignment horizontal="left" vertical="center"/>
    </xf>
    <xf numFmtId="0" fontId="5" fillId="2" borderId="2" xfId="0" applyFont="1" applyFill="1" applyBorder="1" applyAlignment="1">
      <alignment horizontal="left" vertical="center"/>
    </xf>
    <xf numFmtId="0" fontId="5" fillId="4" borderId="2" xfId="0" applyFont="1" applyFill="1" applyBorder="1" applyAlignment="1">
      <alignment horizontal="left" vertical="center"/>
    </xf>
    <xf numFmtId="0" fontId="3" fillId="0" borderId="0" xfId="0" applyFont="1" applyFill="1" applyBorder="1" applyAlignment="1">
      <alignment horizontal="left" vertical="center"/>
    </xf>
    <xf numFmtId="0" fontId="1" fillId="0" borderId="0" xfId="0" applyFont="1" applyFill="1" applyBorder="1" applyAlignment="1">
      <alignment horizontal="left" vertical="center"/>
    </xf>
    <xf numFmtId="0" fontId="5" fillId="2" borderId="5" xfId="0" applyFont="1" applyFill="1" applyBorder="1" applyAlignment="1">
      <alignment horizontal="left" vertical="center"/>
    </xf>
    <xf numFmtId="0" fontId="5" fillId="4" borderId="5" xfId="0" applyFont="1" applyFill="1" applyBorder="1" applyAlignment="1">
      <alignment horizontal="left" vertical="center"/>
    </xf>
    <xf numFmtId="0" fontId="2" fillId="0" borderId="0" xfId="0" applyFont="1" applyFill="1" applyBorder="1" applyAlignment="1">
      <alignment horizontal="left" vertical="center"/>
    </xf>
    <xf numFmtId="164" fontId="3" fillId="0" borderId="0" xfId="0" applyNumberFormat="1" applyFont="1" applyFill="1" applyAlignment="1">
      <alignment horizontal="left" vertical="center" wrapText="1"/>
    </xf>
    <xf numFmtId="164" fontId="1" fillId="0" borderId="0" xfId="0" applyNumberFormat="1" applyFont="1" applyFill="1" applyAlignment="1">
      <alignment horizontal="left" vertical="center" wrapText="1"/>
    </xf>
    <xf numFmtId="164" fontId="5" fillId="2" borderId="1" xfId="0" applyNumberFormat="1" applyFont="1" applyFill="1" applyBorder="1" applyAlignment="1">
      <alignment horizontal="left" vertical="center" wrapText="1"/>
    </xf>
    <xf numFmtId="164" fontId="2" fillId="0" borderId="0" xfId="0" applyNumberFormat="1" applyFont="1" applyFill="1" applyAlignment="1">
      <alignment horizontal="left" vertical="center" wrapText="1"/>
    </xf>
    <xf numFmtId="164" fontId="7" fillId="4" borderId="3" xfId="0" applyNumberFormat="1" applyFont="1" applyFill="1" applyBorder="1" applyAlignment="1">
      <alignment horizontal="justify" vertical="center"/>
    </xf>
    <xf numFmtId="49" fontId="1" fillId="0" borderId="0" xfId="0" applyNumberFormat="1" applyFont="1" applyFill="1" applyAlignment="1">
      <alignment vertical="center" wrapText="1"/>
    </xf>
    <xf numFmtId="49" fontId="6" fillId="2" borderId="0" xfId="0" applyNumberFormat="1" applyFont="1" applyFill="1" applyAlignment="1">
      <alignment horizontal="left" vertical="center"/>
    </xf>
    <xf numFmtId="0" fontId="5" fillId="4" borderId="4" xfId="0" applyNumberFormat="1" applyFont="1" applyFill="1" applyBorder="1" applyAlignment="1">
      <alignment horizontal="left" vertical="center"/>
    </xf>
    <xf numFmtId="0" fontId="1" fillId="0" borderId="0" xfId="0" applyNumberFormat="1" applyFont="1" applyFill="1" applyAlignment="1">
      <alignment horizontal="left" vertical="center"/>
    </xf>
    <xf numFmtId="0" fontId="5" fillId="2" borderId="4" xfId="0" applyNumberFormat="1" applyFont="1" applyFill="1" applyBorder="1" applyAlignment="1">
      <alignment horizontal="left" vertical="center"/>
    </xf>
    <xf numFmtId="0" fontId="2" fillId="0" borderId="0" xfId="0" applyNumberFormat="1" applyFont="1" applyFill="1" applyAlignment="1">
      <alignment horizontal="left" vertical="center"/>
    </xf>
    <xf numFmtId="49" fontId="1" fillId="0" borderId="0" xfId="0" applyNumberFormat="1" applyFont="1" applyFill="1" applyAlignment="1">
      <alignment horizontal="left" vertical="center" wrapText="1"/>
    </xf>
    <xf numFmtId="49" fontId="3" fillId="0" borderId="0" xfId="0" applyNumberFormat="1" applyFont="1" applyFill="1" applyAlignment="1">
      <alignment vertical="center"/>
    </xf>
    <xf numFmtId="49" fontId="6" fillId="2" borderId="1" xfId="0" applyNumberFormat="1" applyFont="1" applyFill="1" applyBorder="1" applyAlignment="1">
      <alignment horizontal="left" vertical="center"/>
    </xf>
    <xf numFmtId="49" fontId="6" fillId="4" borderId="1" xfId="0" applyNumberFormat="1" applyFont="1" applyFill="1" applyBorder="1" applyAlignment="1">
      <alignment horizontal="left" vertical="center"/>
    </xf>
    <xf numFmtId="49" fontId="6" fillId="0" borderId="0" xfId="0" applyNumberFormat="1" applyFont="1" applyFill="1" applyAlignment="1">
      <alignment vertical="center"/>
    </xf>
    <xf numFmtId="0" fontId="9" fillId="0" borderId="0" xfId="0" applyFont="1" applyAlignment="1">
      <alignment vertical="center"/>
    </xf>
    <xf numFmtId="0" fontId="9" fillId="6" borderId="0" xfId="0" applyFont="1" applyFill="1" applyAlignment="1">
      <alignment vertical="center" wrapText="1"/>
    </xf>
    <xf numFmtId="0" fontId="0" fillId="0" borderId="0" xfId="0" applyAlignment="1">
      <alignment horizontal="left" vertical="center" wrapText="1"/>
    </xf>
    <xf numFmtId="0" fontId="9" fillId="6" borderId="0" xfId="0" applyFont="1" applyFill="1" applyAlignment="1">
      <alignment horizontal="left" vertical="center" wrapText="1"/>
    </xf>
    <xf numFmtId="0" fontId="8" fillId="0" borderId="0" xfId="0" applyFont="1" applyAlignment="1">
      <alignment horizontal="left" vertical="center"/>
    </xf>
    <xf numFmtId="0" fontId="0" fillId="0" borderId="0" xfId="0" applyAlignment="1">
      <alignment horizontal="left" vertical="top" wrapText="1"/>
    </xf>
    <xf numFmtId="0" fontId="8" fillId="2" borderId="0" xfId="0" applyFont="1" applyFill="1"/>
    <xf numFmtId="0" fontId="8" fillId="2" borderId="0" xfId="0" applyFont="1" applyFill="1" applyAlignment="1">
      <alignment vertical="top" wrapText="1"/>
    </xf>
    <xf numFmtId="0" fontId="0" fillId="2" borderId="0" xfId="0" applyFill="1" applyAlignment="1">
      <alignment horizontal="left" vertical="top" wrapText="1"/>
    </xf>
    <xf numFmtId="0" fontId="3" fillId="0" borderId="0" xfId="0" applyFont="1" applyFill="1" applyAlignment="1">
      <alignment horizontal="center" vertical="center"/>
    </xf>
    <xf numFmtId="49" fontId="3" fillId="0" borderId="0" xfId="0" applyNumberFormat="1" applyFont="1" applyFill="1" applyAlignment="1">
      <alignment horizontal="center" vertical="center"/>
    </xf>
    <xf numFmtId="49" fontId="3" fillId="0" borderId="0" xfId="0" applyNumberFormat="1" applyFont="1" applyFill="1" applyAlignment="1">
      <alignment horizontal="center" vertical="center" wrapText="1"/>
    </xf>
    <xf numFmtId="164" fontId="3" fillId="0" borderId="0" xfId="0" applyNumberFormat="1" applyFont="1" applyFill="1" applyAlignment="1">
      <alignment horizontal="center" vertical="center"/>
    </xf>
    <xf numFmtId="0" fontId="0" fillId="0" borderId="0" xfId="0" applyAlignment="1">
      <alignment horizontal="left" vertical="top" wrapText="1"/>
    </xf>
    <xf numFmtId="0" fontId="0" fillId="0" borderId="0" xfId="0" applyAlignment="1">
      <alignment horizontal="left" vertical="center" wrapText="1"/>
    </xf>
  </cellXfs>
  <cellStyles count="1">
    <cellStyle name="Normal" xfId="0" builtinId="0"/>
  </cellStyles>
  <dxfs count="0"/>
  <tableStyles count="0" defaultTableStyle="TableStyleMedium2" defaultPivotStyle="PivotStyleLight16"/>
  <colors>
    <mruColors>
      <color rgb="FF301CA8"/>
      <color rgb="FF8F57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Z135"/>
  <sheetViews>
    <sheetView tabSelected="1" zoomScale="80" zoomScaleNormal="80" workbookViewId="0">
      <pane xSplit="8" ySplit="2" topLeftCell="I3" activePane="bottomRight" state="frozen"/>
      <selection pane="topRight" activeCell="F1" sqref="F1"/>
      <selection pane="bottomLeft" activeCell="A2" sqref="A2"/>
      <selection pane="bottomRight" activeCell="I3" sqref="I3"/>
    </sheetView>
  </sheetViews>
  <sheetFormatPr defaultColWidth="9.140625" defaultRowHeight="12.75" outlineLevelCol="1"/>
  <cols>
    <col min="1" max="3" width="10.5703125" style="4" customWidth="1"/>
    <col min="4" max="4" width="10.5703125" style="9" customWidth="1"/>
    <col min="5" max="6" width="10.5703125" style="58" customWidth="1" outlineLevel="1"/>
    <col min="7" max="7" width="10.5703125" style="9" customWidth="1" outlineLevel="1"/>
    <col min="8" max="8" width="10.5703125" style="2" customWidth="1"/>
    <col min="9" max="9" width="50.5703125" style="15" customWidth="1"/>
    <col min="10" max="10" width="10.5703125" style="1" customWidth="1"/>
    <col min="11" max="11" width="10.7109375" style="42" hidden="1" customWidth="1" outlineLevel="1"/>
    <col min="12" max="12" width="10.7109375" style="1" hidden="1" customWidth="1" outlineLevel="1"/>
    <col min="13" max="13" width="10.5703125" style="2" customWidth="1" collapsed="1"/>
    <col min="14" max="14" width="20.5703125" style="53" customWidth="1"/>
    <col min="15" max="15" width="10.5703125" style="42" customWidth="1"/>
    <col min="16" max="16" width="20.5703125" style="1" customWidth="1"/>
    <col min="17" max="17" width="20.5703125" style="2" customWidth="1"/>
    <col min="18" max="20" width="20.5703125" style="3" customWidth="1"/>
    <col min="21" max="21" width="20.5703125" style="1" customWidth="1"/>
    <col min="22" max="22" width="10.5703125" style="1" customWidth="1"/>
    <col min="23" max="23" width="10.5703125" style="3" customWidth="1"/>
    <col min="24" max="24" width="30.5703125" style="46" customWidth="1"/>
    <col min="25" max="25" width="25.85546875" style="3" customWidth="1"/>
    <col min="26" max="26" width="20.28515625" style="1" customWidth="1"/>
    <col min="27" max="16384" width="9.140625" style="4"/>
  </cols>
  <sheetData>
    <row r="1" spans="1:26" s="13" customFormat="1" ht="20.100000000000001" customHeight="1">
      <c r="A1" s="68" t="s">
        <v>25</v>
      </c>
      <c r="B1" s="68"/>
      <c r="C1" s="68"/>
      <c r="D1" s="69" t="s">
        <v>26</v>
      </c>
      <c r="E1" s="69"/>
      <c r="F1" s="69"/>
      <c r="G1" s="69"/>
      <c r="H1" s="69" t="s">
        <v>220</v>
      </c>
      <c r="I1" s="70"/>
      <c r="J1" s="69"/>
      <c r="K1" s="38"/>
      <c r="L1" s="11"/>
      <c r="M1" s="69" t="s">
        <v>27</v>
      </c>
      <c r="N1" s="69"/>
      <c r="O1" s="69"/>
      <c r="P1" s="69"/>
      <c r="Q1" s="69"/>
      <c r="R1" s="69"/>
      <c r="S1" s="69"/>
      <c r="T1" s="71" t="s">
        <v>28</v>
      </c>
      <c r="U1" s="71"/>
      <c r="V1" s="11"/>
      <c r="W1" s="12"/>
      <c r="X1" s="43"/>
      <c r="Y1" s="12"/>
      <c r="Z1" s="11"/>
    </row>
    <row r="2" spans="1:26" s="10" customFormat="1" ht="117" customHeight="1">
      <c r="A2" s="10" t="s">
        <v>4</v>
      </c>
      <c r="B2" s="10" t="s">
        <v>5</v>
      </c>
      <c r="C2" s="10" t="s">
        <v>6</v>
      </c>
      <c r="D2" s="48" t="s">
        <v>218</v>
      </c>
      <c r="E2" s="55" t="s">
        <v>174</v>
      </c>
      <c r="F2" s="55" t="s">
        <v>22</v>
      </c>
      <c r="G2" s="8" t="s">
        <v>29</v>
      </c>
      <c r="H2" s="5" t="s">
        <v>23</v>
      </c>
      <c r="I2" s="14" t="s">
        <v>222</v>
      </c>
      <c r="J2" s="6" t="s">
        <v>221</v>
      </c>
      <c r="K2" s="39" t="s">
        <v>8</v>
      </c>
      <c r="L2" s="6" t="s">
        <v>7</v>
      </c>
      <c r="M2" s="54" t="s">
        <v>302</v>
      </c>
      <c r="N2" s="51" t="s">
        <v>11</v>
      </c>
      <c r="O2" s="39" t="s">
        <v>21</v>
      </c>
      <c r="P2" s="6" t="s">
        <v>10</v>
      </c>
      <c r="Q2" s="5" t="s">
        <v>9</v>
      </c>
      <c r="R2" s="7" t="s">
        <v>2</v>
      </c>
      <c r="S2" s="7" t="s">
        <v>3</v>
      </c>
      <c r="T2" s="7" t="s">
        <v>12</v>
      </c>
      <c r="U2" s="6" t="s">
        <v>13</v>
      </c>
      <c r="V2" s="6" t="s">
        <v>14</v>
      </c>
      <c r="W2" s="7" t="s">
        <v>15</v>
      </c>
      <c r="X2" s="44" t="s">
        <v>16</v>
      </c>
      <c r="Y2" s="7"/>
      <c r="Z2" s="6"/>
    </row>
    <row r="3" spans="1:26" s="17" customFormat="1" ht="65.099999999999994" customHeight="1">
      <c r="A3" s="19" t="s">
        <v>17</v>
      </c>
      <c r="B3" s="19" t="s">
        <v>30</v>
      </c>
      <c r="C3" s="19" t="s">
        <v>18</v>
      </c>
      <c r="D3" s="20" t="str">
        <f>CONCATENATE(E3,"-",F3,"-",G3)</f>
        <v>01001-A-00</v>
      </c>
      <c r="E3" s="56" t="s">
        <v>126</v>
      </c>
      <c r="F3" s="56" t="s">
        <v>124</v>
      </c>
      <c r="G3" s="21" t="s">
        <v>125</v>
      </c>
      <c r="H3" s="21" t="s">
        <v>31</v>
      </c>
      <c r="I3" s="25" t="s">
        <v>229</v>
      </c>
      <c r="J3" s="34" t="s">
        <v>308</v>
      </c>
      <c r="K3" s="40"/>
      <c r="L3" s="36"/>
      <c r="M3" s="21" t="s">
        <v>20</v>
      </c>
      <c r="N3" s="52" t="s">
        <v>215</v>
      </c>
      <c r="O3" s="36"/>
      <c r="P3" s="19" t="s">
        <v>32</v>
      </c>
      <c r="Q3" s="21" t="s">
        <v>33</v>
      </c>
      <c r="R3" s="22" t="s">
        <v>206</v>
      </c>
      <c r="S3" s="22" t="s">
        <v>219</v>
      </c>
      <c r="T3" s="21" t="s">
        <v>34</v>
      </c>
      <c r="U3" s="21" t="s">
        <v>24</v>
      </c>
      <c r="V3" s="21" t="s">
        <v>313</v>
      </c>
      <c r="W3" s="21" t="s">
        <v>313</v>
      </c>
      <c r="X3" s="21" t="s">
        <v>327</v>
      </c>
      <c r="Y3" s="16"/>
    </row>
    <row r="4" spans="1:26" s="17" customFormat="1" ht="65.099999999999994" customHeight="1">
      <c r="A4" s="26" t="s">
        <v>17</v>
      </c>
      <c r="B4" s="26" t="s">
        <v>30</v>
      </c>
      <c r="C4" s="26" t="s">
        <v>18</v>
      </c>
      <c r="D4" s="27" t="str">
        <f>CONCATENATE(E4,"-",F4,"-",G4)</f>
        <v>01001-A-01</v>
      </c>
      <c r="E4" s="57" t="s">
        <v>126</v>
      </c>
      <c r="F4" s="57" t="s">
        <v>124</v>
      </c>
      <c r="G4" s="28" t="s">
        <v>177</v>
      </c>
      <c r="H4" s="28" t="s">
        <v>31</v>
      </c>
      <c r="I4" s="29" t="s">
        <v>228</v>
      </c>
      <c r="J4" s="29"/>
      <c r="K4" s="29"/>
      <c r="L4" s="29"/>
      <c r="M4" s="28" t="s">
        <v>20</v>
      </c>
      <c r="N4" s="50" t="s">
        <v>180</v>
      </c>
      <c r="O4" s="37"/>
      <c r="P4" s="26" t="s">
        <v>32</v>
      </c>
      <c r="Q4" s="28" t="s">
        <v>33</v>
      </c>
      <c r="R4" s="30" t="s">
        <v>206</v>
      </c>
      <c r="S4" s="30">
        <v>44398</v>
      </c>
      <c r="T4" s="28" t="s">
        <v>34</v>
      </c>
      <c r="U4" s="28" t="s">
        <v>24</v>
      </c>
      <c r="V4" s="28" t="s">
        <v>313</v>
      </c>
      <c r="W4" s="28" t="s">
        <v>313</v>
      </c>
      <c r="X4" s="28" t="s">
        <v>327</v>
      </c>
      <c r="Y4" s="16"/>
    </row>
    <row r="5" spans="1:26" s="17" customFormat="1" ht="65.099999999999994" customHeight="1">
      <c r="A5" s="26" t="s">
        <v>17</v>
      </c>
      <c r="B5" s="26" t="s">
        <v>30</v>
      </c>
      <c r="C5" s="26" t="s">
        <v>18</v>
      </c>
      <c r="D5" s="27" t="str">
        <f t="shared" ref="D5:D83" si="0">CONCATENATE(E5,"-",F5,"-",G5)</f>
        <v>01001-A-02</v>
      </c>
      <c r="E5" s="57" t="s">
        <v>126</v>
      </c>
      <c r="F5" s="57" t="s">
        <v>124</v>
      </c>
      <c r="G5" s="28" t="s">
        <v>178</v>
      </c>
      <c r="H5" s="28" t="s">
        <v>31</v>
      </c>
      <c r="I5" s="29" t="s">
        <v>228</v>
      </c>
      <c r="J5" s="29"/>
      <c r="K5" s="29"/>
      <c r="L5" s="29"/>
      <c r="M5" s="28" t="s">
        <v>20</v>
      </c>
      <c r="N5" s="50" t="s">
        <v>181</v>
      </c>
      <c r="O5" s="37"/>
      <c r="P5" s="26" t="s">
        <v>32</v>
      </c>
      <c r="Q5" s="28" t="s">
        <v>33</v>
      </c>
      <c r="R5" s="30" t="s">
        <v>207</v>
      </c>
      <c r="S5" s="30">
        <v>45128</v>
      </c>
      <c r="T5" s="28" t="s">
        <v>34</v>
      </c>
      <c r="U5" s="28" t="s">
        <v>24</v>
      </c>
      <c r="V5" s="28" t="s">
        <v>313</v>
      </c>
      <c r="W5" s="28" t="s">
        <v>313</v>
      </c>
      <c r="X5" s="28" t="s">
        <v>327</v>
      </c>
      <c r="Y5" s="16"/>
    </row>
    <row r="6" spans="1:26" s="17" customFormat="1" ht="65.099999999999994" customHeight="1">
      <c r="A6" s="26" t="s">
        <v>17</v>
      </c>
      <c r="B6" s="26" t="s">
        <v>30</v>
      </c>
      <c r="C6" s="26" t="s">
        <v>18</v>
      </c>
      <c r="D6" s="27" t="str">
        <f t="shared" si="0"/>
        <v>01001-A-03</v>
      </c>
      <c r="E6" s="57" t="s">
        <v>126</v>
      </c>
      <c r="F6" s="57" t="s">
        <v>124</v>
      </c>
      <c r="G6" s="28" t="s">
        <v>210</v>
      </c>
      <c r="H6" s="28" t="s">
        <v>31</v>
      </c>
      <c r="I6" s="29" t="s">
        <v>228</v>
      </c>
      <c r="J6" s="29"/>
      <c r="K6" s="29"/>
      <c r="L6" s="29"/>
      <c r="M6" s="28" t="s">
        <v>20</v>
      </c>
      <c r="N6" s="50" t="s">
        <v>182</v>
      </c>
      <c r="O6" s="37"/>
      <c r="P6" s="26" t="s">
        <v>32</v>
      </c>
      <c r="Q6" s="28" t="s">
        <v>33</v>
      </c>
      <c r="R6" s="30" t="s">
        <v>208</v>
      </c>
      <c r="S6" s="30">
        <v>45494</v>
      </c>
      <c r="T6" s="28" t="s">
        <v>34</v>
      </c>
      <c r="U6" s="28" t="s">
        <v>24</v>
      </c>
      <c r="V6" s="28" t="s">
        <v>313</v>
      </c>
      <c r="W6" s="28" t="s">
        <v>313</v>
      </c>
      <c r="X6" s="28" t="s">
        <v>327</v>
      </c>
      <c r="Y6" s="16"/>
    </row>
    <row r="7" spans="1:26" s="17" customFormat="1" ht="65.099999999999994" customHeight="1">
      <c r="A7" s="19" t="s">
        <v>17</v>
      </c>
      <c r="B7" s="19" t="s">
        <v>35</v>
      </c>
      <c r="C7" s="19" t="s">
        <v>18</v>
      </c>
      <c r="D7" s="20" t="str">
        <f t="shared" ref="D7" si="1">CONCATENATE(E7,"-",F7,"-",G7)</f>
        <v>01002-A-00</v>
      </c>
      <c r="E7" s="56" t="s">
        <v>127</v>
      </c>
      <c r="F7" s="56" t="s">
        <v>124</v>
      </c>
      <c r="G7" s="21" t="s">
        <v>125</v>
      </c>
      <c r="H7" s="21" t="s">
        <v>36</v>
      </c>
      <c r="I7" s="25" t="s">
        <v>224</v>
      </c>
      <c r="J7" s="34" t="s">
        <v>267</v>
      </c>
      <c r="K7" s="40"/>
      <c r="L7" s="36"/>
      <c r="M7" s="21" t="s">
        <v>20</v>
      </c>
      <c r="N7" s="52" t="s">
        <v>215</v>
      </c>
      <c r="O7" s="36"/>
      <c r="P7" s="19" t="s">
        <v>37</v>
      </c>
      <c r="Q7" s="21" t="s">
        <v>38</v>
      </c>
      <c r="R7" s="22" t="s">
        <v>206</v>
      </c>
      <c r="S7" s="22" t="s">
        <v>212</v>
      </c>
      <c r="T7" s="21" t="s">
        <v>24</v>
      </c>
      <c r="U7" s="21" t="s">
        <v>24</v>
      </c>
      <c r="V7" s="21" t="s">
        <v>313</v>
      </c>
      <c r="W7" s="21" t="s">
        <v>313</v>
      </c>
      <c r="X7" s="21" t="s">
        <v>327</v>
      </c>
      <c r="Y7" s="16"/>
    </row>
    <row r="8" spans="1:26" s="17" customFormat="1" ht="65.099999999999994" customHeight="1">
      <c r="A8" s="26" t="s">
        <v>17</v>
      </c>
      <c r="B8" s="26" t="s">
        <v>35</v>
      </c>
      <c r="C8" s="26" t="s">
        <v>18</v>
      </c>
      <c r="D8" s="27" t="str">
        <f t="shared" si="0"/>
        <v>01002-A-01</v>
      </c>
      <c r="E8" s="57" t="s">
        <v>127</v>
      </c>
      <c r="F8" s="57" t="s">
        <v>124</v>
      </c>
      <c r="G8" s="28" t="s">
        <v>177</v>
      </c>
      <c r="H8" s="28" t="s">
        <v>36</v>
      </c>
      <c r="I8" s="29" t="s">
        <v>224</v>
      </c>
      <c r="J8" s="29"/>
      <c r="K8" s="29"/>
      <c r="L8" s="29"/>
      <c r="M8" s="28" t="s">
        <v>20</v>
      </c>
      <c r="N8" s="50" t="s">
        <v>180</v>
      </c>
      <c r="O8" s="37"/>
      <c r="P8" s="26" t="s">
        <v>37</v>
      </c>
      <c r="Q8" s="28" t="s">
        <v>38</v>
      </c>
      <c r="R8" s="30" t="s">
        <v>206</v>
      </c>
      <c r="S8" s="30">
        <v>44398</v>
      </c>
      <c r="T8" s="28" t="s">
        <v>24</v>
      </c>
      <c r="U8" s="28" t="s">
        <v>24</v>
      </c>
      <c r="V8" s="28" t="s">
        <v>313</v>
      </c>
      <c r="W8" s="28" t="s">
        <v>313</v>
      </c>
      <c r="X8" s="28" t="s">
        <v>327</v>
      </c>
      <c r="Y8" s="16"/>
    </row>
    <row r="9" spans="1:26" s="24" customFormat="1" ht="65.099999999999994" customHeight="1">
      <c r="A9" s="26" t="s">
        <v>17</v>
      </c>
      <c r="B9" s="26" t="s">
        <v>35</v>
      </c>
      <c r="C9" s="26" t="s">
        <v>18</v>
      </c>
      <c r="D9" s="27" t="str">
        <f t="shared" si="0"/>
        <v>01002-A-02</v>
      </c>
      <c r="E9" s="57" t="s">
        <v>127</v>
      </c>
      <c r="F9" s="57" t="s">
        <v>187</v>
      </c>
      <c r="G9" s="28" t="s">
        <v>178</v>
      </c>
      <c r="H9" s="28" t="s">
        <v>188</v>
      </c>
      <c r="I9" s="29" t="s">
        <v>224</v>
      </c>
      <c r="J9" s="29"/>
      <c r="K9" s="29"/>
      <c r="L9" s="29"/>
      <c r="M9" s="28" t="s">
        <v>20</v>
      </c>
      <c r="N9" s="50" t="s">
        <v>181</v>
      </c>
      <c r="O9" s="37"/>
      <c r="P9" s="26" t="s">
        <v>0</v>
      </c>
      <c r="Q9" s="28" t="s">
        <v>19</v>
      </c>
      <c r="R9" s="30" t="s">
        <v>207</v>
      </c>
      <c r="S9" s="30">
        <v>45128</v>
      </c>
      <c r="T9" s="28" t="s">
        <v>24</v>
      </c>
      <c r="U9" s="28" t="s">
        <v>24</v>
      </c>
      <c r="V9" s="28" t="s">
        <v>313</v>
      </c>
      <c r="W9" s="28" t="s">
        <v>313</v>
      </c>
      <c r="X9" s="28" t="s">
        <v>327</v>
      </c>
      <c r="Y9" s="23"/>
    </row>
    <row r="10" spans="1:26" s="24" customFormat="1" ht="65.099999999999994" customHeight="1">
      <c r="A10" s="26" t="s">
        <v>17</v>
      </c>
      <c r="B10" s="26" t="s">
        <v>35</v>
      </c>
      <c r="C10" s="26" t="s">
        <v>18</v>
      </c>
      <c r="D10" s="27" t="str">
        <f t="shared" si="0"/>
        <v>01002-A-03</v>
      </c>
      <c r="E10" s="57" t="s">
        <v>127</v>
      </c>
      <c r="F10" s="57" t="s">
        <v>187</v>
      </c>
      <c r="G10" s="28" t="s">
        <v>210</v>
      </c>
      <c r="H10" s="28" t="s">
        <v>188</v>
      </c>
      <c r="I10" s="29" t="s">
        <v>224</v>
      </c>
      <c r="J10" s="29"/>
      <c r="K10" s="29"/>
      <c r="L10" s="29"/>
      <c r="M10" s="28" t="s">
        <v>20</v>
      </c>
      <c r="N10" s="50" t="s">
        <v>182</v>
      </c>
      <c r="O10" s="37"/>
      <c r="P10" s="26" t="s">
        <v>0</v>
      </c>
      <c r="Q10" s="28" t="s">
        <v>19</v>
      </c>
      <c r="R10" s="30" t="s">
        <v>208</v>
      </c>
      <c r="S10" s="30">
        <v>45494</v>
      </c>
      <c r="T10" s="28" t="s">
        <v>24</v>
      </c>
      <c r="U10" s="28" t="s">
        <v>24</v>
      </c>
      <c r="V10" s="28" t="s">
        <v>313</v>
      </c>
      <c r="W10" s="28" t="s">
        <v>313</v>
      </c>
      <c r="X10" s="28" t="s">
        <v>327</v>
      </c>
      <c r="Y10" s="23"/>
    </row>
    <row r="11" spans="1:26" s="17" customFormat="1" ht="65.099999999999994" customHeight="1">
      <c r="A11" s="19" t="s">
        <v>17</v>
      </c>
      <c r="B11" s="19" t="s">
        <v>35</v>
      </c>
      <c r="C11" s="19" t="s">
        <v>18</v>
      </c>
      <c r="D11" s="20" t="str">
        <f t="shared" ref="D11" si="2">CONCATENATE(E11,"-",F11,"-",G11)</f>
        <v>01003-A-00</v>
      </c>
      <c r="E11" s="56" t="s">
        <v>128</v>
      </c>
      <c r="F11" s="56" t="s">
        <v>124</v>
      </c>
      <c r="G11" s="21" t="s">
        <v>176</v>
      </c>
      <c r="H11" s="21" t="s">
        <v>39</v>
      </c>
      <c r="I11" s="25" t="s">
        <v>230</v>
      </c>
      <c r="J11" s="34" t="s">
        <v>267</v>
      </c>
      <c r="K11" s="40"/>
      <c r="L11" s="36"/>
      <c r="M11" s="21" t="s">
        <v>20</v>
      </c>
      <c r="N11" s="52" t="s">
        <v>215</v>
      </c>
      <c r="O11" s="36"/>
      <c r="P11" s="19" t="s">
        <v>37</v>
      </c>
      <c r="Q11" s="21" t="s">
        <v>38</v>
      </c>
      <c r="R11" s="22" t="s">
        <v>206</v>
      </c>
      <c r="S11" s="22" t="s">
        <v>212</v>
      </c>
      <c r="T11" s="21" t="s">
        <v>24</v>
      </c>
      <c r="U11" s="21" t="s">
        <v>24</v>
      </c>
      <c r="V11" s="21" t="s">
        <v>313</v>
      </c>
      <c r="W11" s="21" t="s">
        <v>313</v>
      </c>
      <c r="X11" s="21" t="s">
        <v>327</v>
      </c>
      <c r="Y11" s="16"/>
    </row>
    <row r="12" spans="1:26" s="17" customFormat="1" ht="65.099999999999994" customHeight="1">
      <c r="A12" s="26" t="s">
        <v>17</v>
      </c>
      <c r="B12" s="26" t="s">
        <v>35</v>
      </c>
      <c r="C12" s="26" t="s">
        <v>18</v>
      </c>
      <c r="D12" s="27" t="str">
        <f t="shared" si="0"/>
        <v>01003-A-01</v>
      </c>
      <c r="E12" s="57" t="s">
        <v>128</v>
      </c>
      <c r="F12" s="57" t="s">
        <v>124</v>
      </c>
      <c r="G12" s="28" t="s">
        <v>216</v>
      </c>
      <c r="H12" s="28" t="s">
        <v>39</v>
      </c>
      <c r="I12" s="29" t="s">
        <v>230</v>
      </c>
      <c r="J12" s="29"/>
      <c r="K12" s="29"/>
      <c r="L12" s="29"/>
      <c r="M12" s="28" t="s">
        <v>20</v>
      </c>
      <c r="N12" s="50" t="s">
        <v>180</v>
      </c>
      <c r="O12" s="37"/>
      <c r="P12" s="26" t="s">
        <v>37</v>
      </c>
      <c r="Q12" s="28" t="s">
        <v>38</v>
      </c>
      <c r="R12" s="30" t="s">
        <v>206</v>
      </c>
      <c r="S12" s="30">
        <v>44398</v>
      </c>
      <c r="T12" s="28" t="s">
        <v>24</v>
      </c>
      <c r="U12" s="28" t="s">
        <v>24</v>
      </c>
      <c r="V12" s="28" t="s">
        <v>313</v>
      </c>
      <c r="W12" s="28" t="s">
        <v>313</v>
      </c>
      <c r="X12" s="28" t="s">
        <v>327</v>
      </c>
      <c r="Y12" s="16"/>
    </row>
    <row r="13" spans="1:26" s="24" customFormat="1" ht="65.099999999999994" customHeight="1">
      <c r="A13" s="26" t="s">
        <v>17</v>
      </c>
      <c r="B13" s="26" t="s">
        <v>35</v>
      </c>
      <c r="C13" s="26" t="s">
        <v>18</v>
      </c>
      <c r="D13" s="27" t="str">
        <f t="shared" si="0"/>
        <v>01003-A-02</v>
      </c>
      <c r="E13" s="57" t="s">
        <v>128</v>
      </c>
      <c r="F13" s="57" t="s">
        <v>187</v>
      </c>
      <c r="G13" s="28" t="s">
        <v>213</v>
      </c>
      <c r="H13" s="28" t="s">
        <v>189</v>
      </c>
      <c r="I13" s="29" t="s">
        <v>230</v>
      </c>
      <c r="J13" s="29"/>
      <c r="K13" s="29"/>
      <c r="L13" s="29"/>
      <c r="M13" s="28" t="s">
        <v>20</v>
      </c>
      <c r="N13" s="50" t="s">
        <v>181</v>
      </c>
      <c r="O13" s="37"/>
      <c r="P13" s="26" t="s">
        <v>0</v>
      </c>
      <c r="Q13" s="28" t="s">
        <v>19</v>
      </c>
      <c r="R13" s="30" t="s">
        <v>207</v>
      </c>
      <c r="S13" s="30">
        <v>45128</v>
      </c>
      <c r="T13" s="28" t="s">
        <v>24</v>
      </c>
      <c r="U13" s="28" t="s">
        <v>24</v>
      </c>
      <c r="V13" s="28" t="s">
        <v>313</v>
      </c>
      <c r="W13" s="28" t="s">
        <v>313</v>
      </c>
      <c r="X13" s="28" t="s">
        <v>327</v>
      </c>
      <c r="Y13" s="23"/>
    </row>
    <row r="14" spans="1:26" s="24" customFormat="1" ht="65.099999999999994" customHeight="1">
      <c r="A14" s="26" t="s">
        <v>17</v>
      </c>
      <c r="B14" s="26" t="s">
        <v>35</v>
      </c>
      <c r="C14" s="26" t="s">
        <v>18</v>
      </c>
      <c r="D14" s="27" t="str">
        <f t="shared" si="0"/>
        <v>01003-A-03</v>
      </c>
      <c r="E14" s="57" t="s">
        <v>128</v>
      </c>
      <c r="F14" s="57" t="s">
        <v>187</v>
      </c>
      <c r="G14" s="28" t="s">
        <v>214</v>
      </c>
      <c r="H14" s="28" t="s">
        <v>189</v>
      </c>
      <c r="I14" s="29" t="s">
        <v>230</v>
      </c>
      <c r="J14" s="29"/>
      <c r="K14" s="29"/>
      <c r="L14" s="29"/>
      <c r="M14" s="28" t="s">
        <v>20</v>
      </c>
      <c r="N14" s="50" t="s">
        <v>182</v>
      </c>
      <c r="O14" s="37"/>
      <c r="P14" s="26" t="s">
        <v>0</v>
      </c>
      <c r="Q14" s="28" t="s">
        <v>19</v>
      </c>
      <c r="R14" s="30" t="s">
        <v>208</v>
      </c>
      <c r="S14" s="30">
        <v>45494</v>
      </c>
      <c r="T14" s="28" t="s">
        <v>24</v>
      </c>
      <c r="U14" s="28" t="s">
        <v>24</v>
      </c>
      <c r="V14" s="28" t="s">
        <v>313</v>
      </c>
      <c r="W14" s="28" t="s">
        <v>313</v>
      </c>
      <c r="X14" s="28" t="s">
        <v>327</v>
      </c>
      <c r="Y14" s="23"/>
    </row>
    <row r="15" spans="1:26" s="17" customFormat="1" ht="65.099999999999994" customHeight="1">
      <c r="A15" s="19" t="s">
        <v>17</v>
      </c>
      <c r="B15" s="19" t="s">
        <v>35</v>
      </c>
      <c r="C15" s="19" t="s">
        <v>18</v>
      </c>
      <c r="D15" s="20" t="str">
        <f t="shared" ref="D15" si="3">CONCATENATE(E15,"-",F15,"-",G15)</f>
        <v>01004-A-00</v>
      </c>
      <c r="E15" s="56" t="s">
        <v>129</v>
      </c>
      <c r="F15" s="56" t="s">
        <v>124</v>
      </c>
      <c r="G15" s="21" t="s">
        <v>176</v>
      </c>
      <c r="H15" s="21" t="s">
        <v>40</v>
      </c>
      <c r="I15" s="25" t="s">
        <v>231</v>
      </c>
      <c r="J15" s="34" t="s">
        <v>267</v>
      </c>
      <c r="K15" s="40"/>
      <c r="L15" s="36"/>
      <c r="M15" s="21" t="s">
        <v>20</v>
      </c>
      <c r="N15" s="52" t="s">
        <v>215</v>
      </c>
      <c r="O15" s="36"/>
      <c r="P15" s="19" t="s">
        <v>37</v>
      </c>
      <c r="Q15" s="21" t="s">
        <v>38</v>
      </c>
      <c r="R15" s="22" t="s">
        <v>206</v>
      </c>
      <c r="S15" s="22" t="s">
        <v>212</v>
      </c>
      <c r="T15" s="21" t="s">
        <v>24</v>
      </c>
      <c r="U15" s="21" t="s">
        <v>24</v>
      </c>
      <c r="V15" s="21" t="s">
        <v>313</v>
      </c>
      <c r="W15" s="21" t="s">
        <v>313</v>
      </c>
      <c r="X15" s="21" t="s">
        <v>327</v>
      </c>
      <c r="Y15" s="16"/>
    </row>
    <row r="16" spans="1:26" s="17" customFormat="1" ht="65.099999999999994" customHeight="1">
      <c r="A16" s="26" t="s">
        <v>17</v>
      </c>
      <c r="B16" s="26" t="s">
        <v>35</v>
      </c>
      <c r="C16" s="26" t="s">
        <v>18</v>
      </c>
      <c r="D16" s="27" t="str">
        <f t="shared" si="0"/>
        <v>01004-A-01</v>
      </c>
      <c r="E16" s="57" t="s">
        <v>129</v>
      </c>
      <c r="F16" s="57" t="s">
        <v>124</v>
      </c>
      <c r="G16" s="28" t="s">
        <v>177</v>
      </c>
      <c r="H16" s="28" t="s">
        <v>40</v>
      </c>
      <c r="I16" s="29" t="s">
        <v>231</v>
      </c>
      <c r="J16" s="29"/>
      <c r="K16" s="29"/>
      <c r="L16" s="29"/>
      <c r="M16" s="28" t="s">
        <v>20</v>
      </c>
      <c r="N16" s="50" t="s">
        <v>180</v>
      </c>
      <c r="O16" s="37"/>
      <c r="P16" s="26" t="s">
        <v>37</v>
      </c>
      <c r="Q16" s="28" t="s">
        <v>38</v>
      </c>
      <c r="R16" s="30" t="s">
        <v>206</v>
      </c>
      <c r="S16" s="30">
        <v>44398</v>
      </c>
      <c r="T16" s="28" t="s">
        <v>24</v>
      </c>
      <c r="U16" s="28" t="s">
        <v>24</v>
      </c>
      <c r="V16" s="28" t="s">
        <v>313</v>
      </c>
      <c r="W16" s="28" t="s">
        <v>313</v>
      </c>
      <c r="X16" s="28" t="s">
        <v>327</v>
      </c>
      <c r="Y16" s="16"/>
    </row>
    <row r="17" spans="1:25" s="24" customFormat="1" ht="65.099999999999994" customHeight="1">
      <c r="A17" s="26" t="s">
        <v>17</v>
      </c>
      <c r="B17" s="26" t="s">
        <v>35</v>
      </c>
      <c r="C17" s="26" t="s">
        <v>18</v>
      </c>
      <c r="D17" s="27" t="str">
        <f t="shared" si="0"/>
        <v>01004-A-02</v>
      </c>
      <c r="E17" s="57" t="s">
        <v>129</v>
      </c>
      <c r="F17" s="57" t="s">
        <v>187</v>
      </c>
      <c r="G17" s="28" t="s">
        <v>178</v>
      </c>
      <c r="H17" s="28" t="s">
        <v>190</v>
      </c>
      <c r="I17" s="29" t="s">
        <v>231</v>
      </c>
      <c r="J17" s="29"/>
      <c r="K17" s="29"/>
      <c r="L17" s="29"/>
      <c r="M17" s="28" t="s">
        <v>20</v>
      </c>
      <c r="N17" s="50" t="s">
        <v>181</v>
      </c>
      <c r="O17" s="37"/>
      <c r="P17" s="26" t="s">
        <v>0</v>
      </c>
      <c r="Q17" s="28" t="s">
        <v>19</v>
      </c>
      <c r="R17" s="30" t="s">
        <v>207</v>
      </c>
      <c r="S17" s="30">
        <v>45128</v>
      </c>
      <c r="T17" s="28" t="s">
        <v>24</v>
      </c>
      <c r="U17" s="28" t="s">
        <v>24</v>
      </c>
      <c r="V17" s="28" t="s">
        <v>313</v>
      </c>
      <c r="W17" s="28" t="s">
        <v>313</v>
      </c>
      <c r="X17" s="28" t="s">
        <v>327</v>
      </c>
      <c r="Y17" s="23"/>
    </row>
    <row r="18" spans="1:25" s="24" customFormat="1" ht="65.099999999999994" customHeight="1">
      <c r="A18" s="26" t="s">
        <v>17</v>
      </c>
      <c r="B18" s="26" t="s">
        <v>35</v>
      </c>
      <c r="C18" s="26" t="s">
        <v>18</v>
      </c>
      <c r="D18" s="27" t="str">
        <f t="shared" si="0"/>
        <v>01004-A-03</v>
      </c>
      <c r="E18" s="57" t="s">
        <v>129</v>
      </c>
      <c r="F18" s="57" t="s">
        <v>187</v>
      </c>
      <c r="G18" s="28" t="s">
        <v>210</v>
      </c>
      <c r="H18" s="28" t="s">
        <v>190</v>
      </c>
      <c r="I18" s="29" t="s">
        <v>231</v>
      </c>
      <c r="J18" s="29"/>
      <c r="K18" s="29"/>
      <c r="L18" s="29"/>
      <c r="M18" s="28" t="s">
        <v>20</v>
      </c>
      <c r="N18" s="50" t="s">
        <v>182</v>
      </c>
      <c r="O18" s="37"/>
      <c r="P18" s="26" t="s">
        <v>0</v>
      </c>
      <c r="Q18" s="28" t="s">
        <v>19</v>
      </c>
      <c r="R18" s="30" t="s">
        <v>208</v>
      </c>
      <c r="S18" s="30">
        <v>45494</v>
      </c>
      <c r="T18" s="28" t="s">
        <v>24</v>
      </c>
      <c r="U18" s="28" t="s">
        <v>24</v>
      </c>
      <c r="V18" s="28" t="s">
        <v>313</v>
      </c>
      <c r="W18" s="28" t="s">
        <v>313</v>
      </c>
      <c r="X18" s="28" t="s">
        <v>327</v>
      </c>
      <c r="Y18" s="23"/>
    </row>
    <row r="19" spans="1:25" s="17" customFormat="1" ht="65.099999999999994" customHeight="1">
      <c r="A19" s="19" t="s">
        <v>17</v>
      </c>
      <c r="B19" s="19" t="s">
        <v>35</v>
      </c>
      <c r="C19" s="19" t="s">
        <v>18</v>
      </c>
      <c r="D19" s="20" t="str">
        <f t="shared" ref="D19" si="4">CONCATENATE(E19,"-",F19,"-",G19)</f>
        <v>01005-A-00</v>
      </c>
      <c r="E19" s="56" t="s">
        <v>130</v>
      </c>
      <c r="F19" s="56" t="s">
        <v>124</v>
      </c>
      <c r="G19" s="21" t="s">
        <v>176</v>
      </c>
      <c r="H19" s="21" t="s">
        <v>41</v>
      </c>
      <c r="I19" s="25" t="s">
        <v>225</v>
      </c>
      <c r="J19" s="34" t="s">
        <v>267</v>
      </c>
      <c r="K19" s="40"/>
      <c r="L19" s="36"/>
      <c r="M19" s="21" t="s">
        <v>20</v>
      </c>
      <c r="N19" s="52" t="s">
        <v>215</v>
      </c>
      <c r="O19" s="36"/>
      <c r="P19" s="19" t="s">
        <v>37</v>
      </c>
      <c r="Q19" s="21" t="s">
        <v>38</v>
      </c>
      <c r="R19" s="22" t="s">
        <v>206</v>
      </c>
      <c r="S19" s="22" t="s">
        <v>212</v>
      </c>
      <c r="T19" s="21" t="s">
        <v>24</v>
      </c>
      <c r="U19" s="21" t="s">
        <v>24</v>
      </c>
      <c r="V19" s="21" t="s">
        <v>313</v>
      </c>
      <c r="W19" s="21" t="s">
        <v>313</v>
      </c>
      <c r="X19" s="21" t="s">
        <v>327</v>
      </c>
      <c r="Y19" s="16"/>
    </row>
    <row r="20" spans="1:25" s="17" customFormat="1" ht="65.099999999999994" customHeight="1">
      <c r="A20" s="26" t="s">
        <v>17</v>
      </c>
      <c r="B20" s="26" t="s">
        <v>35</v>
      </c>
      <c r="C20" s="26" t="s">
        <v>18</v>
      </c>
      <c r="D20" s="27" t="str">
        <f t="shared" si="0"/>
        <v>01005-A-01</v>
      </c>
      <c r="E20" s="57" t="s">
        <v>130</v>
      </c>
      <c r="F20" s="57" t="s">
        <v>124</v>
      </c>
      <c r="G20" s="28" t="s">
        <v>177</v>
      </c>
      <c r="H20" s="28" t="s">
        <v>41</v>
      </c>
      <c r="I20" s="29" t="s">
        <v>225</v>
      </c>
      <c r="J20" s="29"/>
      <c r="K20" s="29"/>
      <c r="L20" s="37"/>
      <c r="M20" s="28" t="s">
        <v>20</v>
      </c>
      <c r="N20" s="50" t="s">
        <v>180</v>
      </c>
      <c r="O20" s="37"/>
      <c r="P20" s="26" t="s">
        <v>37</v>
      </c>
      <c r="Q20" s="28" t="s">
        <v>38</v>
      </c>
      <c r="R20" s="30" t="s">
        <v>206</v>
      </c>
      <c r="S20" s="30">
        <v>44398</v>
      </c>
      <c r="T20" s="28" t="s">
        <v>24</v>
      </c>
      <c r="U20" s="28" t="s">
        <v>24</v>
      </c>
      <c r="V20" s="28" t="s">
        <v>313</v>
      </c>
      <c r="W20" s="28" t="s">
        <v>313</v>
      </c>
      <c r="X20" s="28" t="s">
        <v>327</v>
      </c>
      <c r="Y20" s="16"/>
    </row>
    <row r="21" spans="1:25" s="24" customFormat="1" ht="65.099999999999994" customHeight="1">
      <c r="A21" s="26" t="s">
        <v>17</v>
      </c>
      <c r="B21" s="26" t="s">
        <v>35</v>
      </c>
      <c r="C21" s="26" t="s">
        <v>18</v>
      </c>
      <c r="D21" s="27" t="str">
        <f t="shared" si="0"/>
        <v>01005-A-02</v>
      </c>
      <c r="E21" s="57" t="s">
        <v>130</v>
      </c>
      <c r="F21" s="57" t="s">
        <v>187</v>
      </c>
      <c r="G21" s="28" t="s">
        <v>178</v>
      </c>
      <c r="H21" s="28" t="s">
        <v>191</v>
      </c>
      <c r="I21" s="29" t="s">
        <v>225</v>
      </c>
      <c r="J21" s="29"/>
      <c r="K21" s="29"/>
      <c r="L21" s="37"/>
      <c r="M21" s="28" t="s">
        <v>20</v>
      </c>
      <c r="N21" s="50" t="s">
        <v>181</v>
      </c>
      <c r="O21" s="37"/>
      <c r="P21" s="26" t="s">
        <v>0</v>
      </c>
      <c r="Q21" s="28" t="s">
        <v>19</v>
      </c>
      <c r="R21" s="30" t="s">
        <v>207</v>
      </c>
      <c r="S21" s="30">
        <v>45128</v>
      </c>
      <c r="T21" s="28" t="s">
        <v>24</v>
      </c>
      <c r="U21" s="28" t="s">
        <v>24</v>
      </c>
      <c r="V21" s="28" t="s">
        <v>313</v>
      </c>
      <c r="W21" s="28" t="s">
        <v>313</v>
      </c>
      <c r="X21" s="28" t="s">
        <v>327</v>
      </c>
      <c r="Y21" s="23"/>
    </row>
    <row r="22" spans="1:25" s="24" customFormat="1" ht="65.099999999999994" customHeight="1">
      <c r="A22" s="26" t="s">
        <v>17</v>
      </c>
      <c r="B22" s="26" t="s">
        <v>35</v>
      </c>
      <c r="C22" s="26" t="s">
        <v>18</v>
      </c>
      <c r="D22" s="27" t="str">
        <f t="shared" si="0"/>
        <v>01005-A-03</v>
      </c>
      <c r="E22" s="57" t="s">
        <v>130</v>
      </c>
      <c r="F22" s="57" t="s">
        <v>187</v>
      </c>
      <c r="G22" s="28" t="s">
        <v>210</v>
      </c>
      <c r="H22" s="28" t="s">
        <v>191</v>
      </c>
      <c r="I22" s="29" t="s">
        <v>225</v>
      </c>
      <c r="J22" s="29"/>
      <c r="K22" s="29"/>
      <c r="L22" s="37"/>
      <c r="M22" s="28" t="s">
        <v>20</v>
      </c>
      <c r="N22" s="50" t="s">
        <v>182</v>
      </c>
      <c r="O22" s="37"/>
      <c r="P22" s="26" t="s">
        <v>0</v>
      </c>
      <c r="Q22" s="28" t="s">
        <v>19</v>
      </c>
      <c r="R22" s="30" t="s">
        <v>208</v>
      </c>
      <c r="S22" s="30">
        <v>45494</v>
      </c>
      <c r="T22" s="28" t="s">
        <v>24</v>
      </c>
      <c r="U22" s="28" t="s">
        <v>24</v>
      </c>
      <c r="V22" s="28" t="s">
        <v>313</v>
      </c>
      <c r="W22" s="28" t="s">
        <v>313</v>
      </c>
      <c r="X22" s="28" t="s">
        <v>327</v>
      </c>
      <c r="Y22" s="23"/>
    </row>
    <row r="23" spans="1:25" s="17" customFormat="1" ht="65.099999999999994" customHeight="1">
      <c r="A23" s="19" t="s">
        <v>17</v>
      </c>
      <c r="B23" s="19" t="s">
        <v>35</v>
      </c>
      <c r="C23" s="19" t="s">
        <v>18</v>
      </c>
      <c r="D23" s="20" t="str">
        <f t="shared" ref="D23" si="5">CONCATENATE(E23,"-",F23,"-",G23)</f>
        <v>01006-A-00</v>
      </c>
      <c r="E23" s="56" t="s">
        <v>131</v>
      </c>
      <c r="F23" s="56" t="s">
        <v>124</v>
      </c>
      <c r="G23" s="21" t="s">
        <v>176</v>
      </c>
      <c r="H23" s="21" t="s">
        <v>42</v>
      </c>
      <c r="I23" s="25" t="s">
        <v>232</v>
      </c>
      <c r="J23" s="34" t="s">
        <v>267</v>
      </c>
      <c r="K23" s="40"/>
      <c r="L23" s="36"/>
      <c r="M23" s="21" t="s">
        <v>20</v>
      </c>
      <c r="N23" s="52" t="s">
        <v>215</v>
      </c>
      <c r="O23" s="36"/>
      <c r="P23" s="19" t="s">
        <v>37</v>
      </c>
      <c r="Q23" s="21" t="s">
        <v>38</v>
      </c>
      <c r="R23" s="22" t="s">
        <v>206</v>
      </c>
      <c r="S23" s="22" t="s">
        <v>212</v>
      </c>
      <c r="T23" s="21" t="s">
        <v>24</v>
      </c>
      <c r="U23" s="21" t="s">
        <v>34</v>
      </c>
      <c r="V23" s="21" t="s">
        <v>313</v>
      </c>
      <c r="W23" s="21" t="s">
        <v>313</v>
      </c>
      <c r="X23" s="21" t="s">
        <v>327</v>
      </c>
      <c r="Y23" s="16"/>
    </row>
    <row r="24" spans="1:25" s="17" customFormat="1" ht="65.099999999999994" customHeight="1">
      <c r="A24" s="26" t="s">
        <v>17</v>
      </c>
      <c r="B24" s="26" t="s">
        <v>35</v>
      </c>
      <c r="C24" s="26" t="s">
        <v>18</v>
      </c>
      <c r="D24" s="27" t="str">
        <f t="shared" si="0"/>
        <v>01006-A-01</v>
      </c>
      <c r="E24" s="57" t="s">
        <v>131</v>
      </c>
      <c r="F24" s="57" t="s">
        <v>124</v>
      </c>
      <c r="G24" s="28" t="s">
        <v>177</v>
      </c>
      <c r="H24" s="28" t="s">
        <v>42</v>
      </c>
      <c r="I24" s="29" t="s">
        <v>232</v>
      </c>
      <c r="J24" s="29"/>
      <c r="K24" s="29"/>
      <c r="L24" s="29"/>
      <c r="M24" s="28" t="s">
        <v>20</v>
      </c>
      <c r="N24" s="50" t="s">
        <v>180</v>
      </c>
      <c r="O24" s="37"/>
      <c r="P24" s="26" t="s">
        <v>37</v>
      </c>
      <c r="Q24" s="28" t="s">
        <v>38</v>
      </c>
      <c r="R24" s="30" t="s">
        <v>206</v>
      </c>
      <c r="S24" s="30">
        <v>44398</v>
      </c>
      <c r="T24" s="28" t="s">
        <v>24</v>
      </c>
      <c r="U24" s="28" t="s">
        <v>34</v>
      </c>
      <c r="V24" s="28" t="s">
        <v>313</v>
      </c>
      <c r="W24" s="28" t="s">
        <v>313</v>
      </c>
      <c r="X24" s="28" t="s">
        <v>327</v>
      </c>
      <c r="Y24" s="16"/>
    </row>
    <row r="25" spans="1:25" s="24" customFormat="1" ht="65.099999999999994" customHeight="1">
      <c r="A25" s="26" t="s">
        <v>17</v>
      </c>
      <c r="B25" s="26" t="s">
        <v>35</v>
      </c>
      <c r="C25" s="26" t="s">
        <v>18</v>
      </c>
      <c r="D25" s="27" t="str">
        <f t="shared" si="0"/>
        <v>01006-A-02</v>
      </c>
      <c r="E25" s="57" t="s">
        <v>131</v>
      </c>
      <c r="F25" s="57" t="s">
        <v>187</v>
      </c>
      <c r="G25" s="28" t="s">
        <v>178</v>
      </c>
      <c r="H25" s="28" t="s">
        <v>192</v>
      </c>
      <c r="I25" s="29" t="s">
        <v>232</v>
      </c>
      <c r="J25" s="29"/>
      <c r="K25" s="29"/>
      <c r="L25" s="29"/>
      <c r="M25" s="28" t="s">
        <v>20</v>
      </c>
      <c r="N25" s="50" t="s">
        <v>181</v>
      </c>
      <c r="O25" s="37"/>
      <c r="P25" s="26" t="s">
        <v>0</v>
      </c>
      <c r="Q25" s="28" t="s">
        <v>19</v>
      </c>
      <c r="R25" s="30" t="s">
        <v>207</v>
      </c>
      <c r="S25" s="30">
        <v>45128</v>
      </c>
      <c r="T25" s="28" t="s">
        <v>24</v>
      </c>
      <c r="U25" s="28" t="s">
        <v>24</v>
      </c>
      <c r="V25" s="28" t="s">
        <v>313</v>
      </c>
      <c r="W25" s="28" t="s">
        <v>313</v>
      </c>
      <c r="X25" s="28" t="s">
        <v>327</v>
      </c>
      <c r="Y25" s="23"/>
    </row>
    <row r="26" spans="1:25" s="24" customFormat="1" ht="65.099999999999994" customHeight="1">
      <c r="A26" s="26" t="s">
        <v>17</v>
      </c>
      <c r="B26" s="26" t="s">
        <v>35</v>
      </c>
      <c r="C26" s="26" t="s">
        <v>18</v>
      </c>
      <c r="D26" s="27" t="str">
        <f t="shared" si="0"/>
        <v>01006-A-03</v>
      </c>
      <c r="E26" s="57" t="s">
        <v>131</v>
      </c>
      <c r="F26" s="57" t="s">
        <v>187</v>
      </c>
      <c r="G26" s="28" t="s">
        <v>210</v>
      </c>
      <c r="H26" s="28" t="s">
        <v>192</v>
      </c>
      <c r="I26" s="29" t="s">
        <v>232</v>
      </c>
      <c r="J26" s="29"/>
      <c r="K26" s="29"/>
      <c r="L26" s="29"/>
      <c r="M26" s="28" t="s">
        <v>20</v>
      </c>
      <c r="N26" s="50" t="s">
        <v>182</v>
      </c>
      <c r="O26" s="37"/>
      <c r="P26" s="26" t="s">
        <v>0</v>
      </c>
      <c r="Q26" s="28" t="s">
        <v>19</v>
      </c>
      <c r="R26" s="30" t="s">
        <v>208</v>
      </c>
      <c r="S26" s="30">
        <v>45494</v>
      </c>
      <c r="T26" s="28" t="s">
        <v>24</v>
      </c>
      <c r="U26" s="28" t="s">
        <v>24</v>
      </c>
      <c r="V26" s="28" t="s">
        <v>313</v>
      </c>
      <c r="W26" s="28" t="s">
        <v>313</v>
      </c>
      <c r="X26" s="28" t="s">
        <v>327</v>
      </c>
      <c r="Y26" s="23"/>
    </row>
    <row r="27" spans="1:25" s="17" customFormat="1" ht="65.099999999999994" customHeight="1">
      <c r="A27" s="19" t="s">
        <v>17</v>
      </c>
      <c r="B27" s="19" t="s">
        <v>35</v>
      </c>
      <c r="C27" s="19" t="s">
        <v>18</v>
      </c>
      <c r="D27" s="20" t="str">
        <f t="shared" ref="D27" si="6">CONCATENATE(E27,"-",F27,"-",G27)</f>
        <v>01007-A-00</v>
      </c>
      <c r="E27" s="56" t="s">
        <v>132</v>
      </c>
      <c r="F27" s="56" t="s">
        <v>124</v>
      </c>
      <c r="G27" s="21" t="s">
        <v>176</v>
      </c>
      <c r="H27" s="21" t="s">
        <v>43</v>
      </c>
      <c r="I27" s="25" t="s">
        <v>233</v>
      </c>
      <c r="J27" s="34" t="s">
        <v>267</v>
      </c>
      <c r="K27" s="40"/>
      <c r="L27" s="36"/>
      <c r="M27" s="21" t="s">
        <v>20</v>
      </c>
      <c r="N27" s="52" t="s">
        <v>215</v>
      </c>
      <c r="O27" s="36"/>
      <c r="P27" s="19" t="s">
        <v>37</v>
      </c>
      <c r="Q27" s="21" t="s">
        <v>38</v>
      </c>
      <c r="R27" s="22" t="s">
        <v>206</v>
      </c>
      <c r="S27" s="22" t="s">
        <v>212</v>
      </c>
      <c r="T27" s="21" t="s">
        <v>24</v>
      </c>
      <c r="U27" s="21" t="s">
        <v>24</v>
      </c>
      <c r="V27" s="21" t="s">
        <v>313</v>
      </c>
      <c r="W27" s="21" t="s">
        <v>313</v>
      </c>
      <c r="X27" s="21" t="s">
        <v>327</v>
      </c>
      <c r="Y27" s="16"/>
    </row>
    <row r="28" spans="1:25" s="17" customFormat="1" ht="65.099999999999994" customHeight="1">
      <c r="A28" s="26" t="s">
        <v>17</v>
      </c>
      <c r="B28" s="26" t="s">
        <v>35</v>
      </c>
      <c r="C28" s="26" t="s">
        <v>18</v>
      </c>
      <c r="D28" s="27" t="str">
        <f t="shared" si="0"/>
        <v>01007-A-01</v>
      </c>
      <c r="E28" s="57" t="s">
        <v>132</v>
      </c>
      <c r="F28" s="57" t="s">
        <v>124</v>
      </c>
      <c r="G28" s="28" t="s">
        <v>177</v>
      </c>
      <c r="H28" s="28" t="s">
        <v>43</v>
      </c>
      <c r="I28" s="29" t="s">
        <v>233</v>
      </c>
      <c r="J28" s="29"/>
      <c r="K28" s="29"/>
      <c r="L28" s="29"/>
      <c r="M28" s="28" t="s">
        <v>20</v>
      </c>
      <c r="N28" s="50" t="s">
        <v>180</v>
      </c>
      <c r="O28" s="37"/>
      <c r="P28" s="26" t="s">
        <v>37</v>
      </c>
      <c r="Q28" s="28" t="s">
        <v>38</v>
      </c>
      <c r="R28" s="30" t="s">
        <v>206</v>
      </c>
      <c r="S28" s="30">
        <v>44398</v>
      </c>
      <c r="T28" s="28" t="s">
        <v>24</v>
      </c>
      <c r="U28" s="28" t="s">
        <v>24</v>
      </c>
      <c r="V28" s="28" t="s">
        <v>313</v>
      </c>
      <c r="W28" s="28" t="s">
        <v>313</v>
      </c>
      <c r="X28" s="28" t="s">
        <v>327</v>
      </c>
      <c r="Y28" s="16"/>
    </row>
    <row r="29" spans="1:25" s="24" customFormat="1" ht="65.099999999999994" customHeight="1">
      <c r="A29" s="26" t="s">
        <v>17</v>
      </c>
      <c r="B29" s="26" t="s">
        <v>35</v>
      </c>
      <c r="C29" s="26" t="s">
        <v>18</v>
      </c>
      <c r="D29" s="27" t="str">
        <f t="shared" si="0"/>
        <v>01007-A-02</v>
      </c>
      <c r="E29" s="57" t="s">
        <v>132</v>
      </c>
      <c r="F29" s="57" t="s">
        <v>187</v>
      </c>
      <c r="G29" s="28" t="s">
        <v>178</v>
      </c>
      <c r="H29" s="28" t="s">
        <v>193</v>
      </c>
      <c r="I29" s="29" t="s">
        <v>233</v>
      </c>
      <c r="J29" s="29"/>
      <c r="K29" s="29"/>
      <c r="L29" s="29"/>
      <c r="M29" s="28" t="s">
        <v>20</v>
      </c>
      <c r="N29" s="50" t="s">
        <v>181</v>
      </c>
      <c r="O29" s="37"/>
      <c r="P29" s="26" t="s">
        <v>0</v>
      </c>
      <c r="Q29" s="28" t="s">
        <v>19</v>
      </c>
      <c r="R29" s="30" t="s">
        <v>207</v>
      </c>
      <c r="S29" s="30">
        <v>45128</v>
      </c>
      <c r="T29" s="28" t="s">
        <v>24</v>
      </c>
      <c r="U29" s="28" t="s">
        <v>24</v>
      </c>
      <c r="V29" s="28" t="s">
        <v>313</v>
      </c>
      <c r="W29" s="28" t="s">
        <v>313</v>
      </c>
      <c r="X29" s="28" t="s">
        <v>327</v>
      </c>
      <c r="Y29" s="23"/>
    </row>
    <row r="30" spans="1:25" s="24" customFormat="1" ht="65.099999999999994" customHeight="1">
      <c r="A30" s="26" t="s">
        <v>17</v>
      </c>
      <c r="B30" s="26" t="s">
        <v>35</v>
      </c>
      <c r="C30" s="26" t="s">
        <v>18</v>
      </c>
      <c r="D30" s="27" t="str">
        <f t="shared" si="0"/>
        <v>01007-A-03</v>
      </c>
      <c r="E30" s="57" t="s">
        <v>132</v>
      </c>
      <c r="F30" s="57" t="s">
        <v>187</v>
      </c>
      <c r="G30" s="28" t="s">
        <v>210</v>
      </c>
      <c r="H30" s="28" t="s">
        <v>193</v>
      </c>
      <c r="I30" s="29" t="s">
        <v>233</v>
      </c>
      <c r="J30" s="29"/>
      <c r="K30" s="29"/>
      <c r="L30" s="29"/>
      <c r="M30" s="28" t="s">
        <v>20</v>
      </c>
      <c r="N30" s="50" t="s">
        <v>182</v>
      </c>
      <c r="O30" s="37"/>
      <c r="P30" s="26" t="s">
        <v>0</v>
      </c>
      <c r="Q30" s="28" t="s">
        <v>19</v>
      </c>
      <c r="R30" s="30" t="s">
        <v>208</v>
      </c>
      <c r="S30" s="30">
        <v>45494</v>
      </c>
      <c r="T30" s="28" t="s">
        <v>24</v>
      </c>
      <c r="U30" s="28" t="s">
        <v>24</v>
      </c>
      <c r="V30" s="28" t="s">
        <v>313</v>
      </c>
      <c r="W30" s="28" t="s">
        <v>313</v>
      </c>
      <c r="X30" s="28" t="s">
        <v>327</v>
      </c>
      <c r="Y30" s="23"/>
    </row>
    <row r="31" spans="1:25" s="17" customFormat="1" ht="65.099999999999994" customHeight="1">
      <c r="A31" s="19" t="s">
        <v>17</v>
      </c>
      <c r="B31" s="19" t="s">
        <v>35</v>
      </c>
      <c r="C31" s="19" t="s">
        <v>18</v>
      </c>
      <c r="D31" s="20" t="str">
        <f t="shared" ref="D31" si="7">CONCATENATE(E31,"-",F31,"-",G31)</f>
        <v>01008-A-00</v>
      </c>
      <c r="E31" s="56" t="s">
        <v>133</v>
      </c>
      <c r="F31" s="56" t="s">
        <v>124</v>
      </c>
      <c r="G31" s="21" t="s">
        <v>176</v>
      </c>
      <c r="H31" s="21" t="s">
        <v>44</v>
      </c>
      <c r="I31" s="25" t="s">
        <v>226</v>
      </c>
      <c r="J31" s="34" t="s">
        <v>267</v>
      </c>
      <c r="K31" s="40"/>
      <c r="L31" s="36"/>
      <c r="M31" s="21" t="s">
        <v>20</v>
      </c>
      <c r="N31" s="52" t="s">
        <v>215</v>
      </c>
      <c r="O31" s="36"/>
      <c r="P31" s="19" t="s">
        <v>45</v>
      </c>
      <c r="Q31" s="21" t="s">
        <v>46</v>
      </c>
      <c r="R31" s="22" t="s">
        <v>206</v>
      </c>
      <c r="S31" s="22" t="s">
        <v>212</v>
      </c>
      <c r="T31" s="21" t="s">
        <v>24</v>
      </c>
      <c r="U31" s="21" t="s">
        <v>24</v>
      </c>
      <c r="V31" s="21" t="s">
        <v>313</v>
      </c>
      <c r="W31" s="21" t="s">
        <v>313</v>
      </c>
      <c r="X31" s="21" t="s">
        <v>327</v>
      </c>
      <c r="Y31" s="16"/>
    </row>
    <row r="32" spans="1:25" s="17" customFormat="1" ht="65.099999999999994" customHeight="1">
      <c r="A32" s="26" t="s">
        <v>17</v>
      </c>
      <c r="B32" s="26" t="s">
        <v>35</v>
      </c>
      <c r="C32" s="26" t="s">
        <v>18</v>
      </c>
      <c r="D32" s="27" t="str">
        <f t="shared" si="0"/>
        <v>01008-A-01</v>
      </c>
      <c r="E32" s="57" t="s">
        <v>133</v>
      </c>
      <c r="F32" s="57" t="s">
        <v>124</v>
      </c>
      <c r="G32" s="28" t="s">
        <v>177</v>
      </c>
      <c r="H32" s="28" t="s">
        <v>44</v>
      </c>
      <c r="I32" s="29" t="s">
        <v>226</v>
      </c>
      <c r="J32" s="29"/>
      <c r="K32" s="29"/>
      <c r="L32" s="29"/>
      <c r="M32" s="28" t="s">
        <v>20</v>
      </c>
      <c r="N32" s="50" t="s">
        <v>180</v>
      </c>
      <c r="O32" s="37"/>
      <c r="P32" s="26" t="s">
        <v>45</v>
      </c>
      <c r="Q32" s="28" t="s">
        <v>46</v>
      </c>
      <c r="R32" s="30" t="s">
        <v>206</v>
      </c>
      <c r="S32" s="30">
        <v>44398</v>
      </c>
      <c r="T32" s="28" t="s">
        <v>24</v>
      </c>
      <c r="U32" s="28" t="s">
        <v>24</v>
      </c>
      <c r="V32" s="28" t="s">
        <v>313</v>
      </c>
      <c r="W32" s="28" t="s">
        <v>313</v>
      </c>
      <c r="X32" s="28" t="s">
        <v>327</v>
      </c>
      <c r="Y32" s="16"/>
    </row>
    <row r="33" spans="1:25" s="24" customFormat="1" ht="65.099999999999994" customHeight="1">
      <c r="A33" s="26" t="s">
        <v>17</v>
      </c>
      <c r="B33" s="26" t="s">
        <v>35</v>
      </c>
      <c r="C33" s="26" t="s">
        <v>18</v>
      </c>
      <c r="D33" s="27" t="str">
        <f t="shared" si="0"/>
        <v>01008-A-02</v>
      </c>
      <c r="E33" s="57" t="s">
        <v>133</v>
      </c>
      <c r="F33" s="57" t="s">
        <v>187</v>
      </c>
      <c r="G33" s="28" t="s">
        <v>178</v>
      </c>
      <c r="H33" s="28" t="s">
        <v>194</v>
      </c>
      <c r="I33" s="29" t="s">
        <v>226</v>
      </c>
      <c r="J33" s="29"/>
      <c r="K33" s="29"/>
      <c r="L33" s="29"/>
      <c r="M33" s="28" t="s">
        <v>20</v>
      </c>
      <c r="N33" s="50" t="s">
        <v>181</v>
      </c>
      <c r="O33" s="37"/>
      <c r="P33" s="26" t="s">
        <v>195</v>
      </c>
      <c r="Q33" s="28" t="s">
        <v>196</v>
      </c>
      <c r="R33" s="30" t="s">
        <v>207</v>
      </c>
      <c r="S33" s="30">
        <v>45128</v>
      </c>
      <c r="T33" s="28" t="s">
        <v>24</v>
      </c>
      <c r="U33" s="28" t="s">
        <v>24</v>
      </c>
      <c r="V33" s="28" t="s">
        <v>313</v>
      </c>
      <c r="W33" s="28" t="s">
        <v>313</v>
      </c>
      <c r="X33" s="28" t="s">
        <v>327</v>
      </c>
      <c r="Y33" s="23"/>
    </row>
    <row r="34" spans="1:25" s="24" customFormat="1" ht="65.099999999999994" customHeight="1">
      <c r="A34" s="26" t="s">
        <v>17</v>
      </c>
      <c r="B34" s="26" t="s">
        <v>35</v>
      </c>
      <c r="C34" s="26" t="s">
        <v>18</v>
      </c>
      <c r="D34" s="27" t="str">
        <f t="shared" si="0"/>
        <v>01008-A-03</v>
      </c>
      <c r="E34" s="57" t="s">
        <v>133</v>
      </c>
      <c r="F34" s="57" t="s">
        <v>187</v>
      </c>
      <c r="G34" s="28" t="s">
        <v>210</v>
      </c>
      <c r="H34" s="28" t="s">
        <v>194</v>
      </c>
      <c r="I34" s="29" t="s">
        <v>226</v>
      </c>
      <c r="J34" s="29"/>
      <c r="K34" s="29"/>
      <c r="L34" s="29"/>
      <c r="M34" s="28" t="s">
        <v>20</v>
      </c>
      <c r="N34" s="50" t="s">
        <v>182</v>
      </c>
      <c r="O34" s="37"/>
      <c r="P34" s="26" t="s">
        <v>195</v>
      </c>
      <c r="Q34" s="28" t="s">
        <v>196</v>
      </c>
      <c r="R34" s="30" t="s">
        <v>208</v>
      </c>
      <c r="S34" s="30">
        <v>45494</v>
      </c>
      <c r="T34" s="28" t="s">
        <v>24</v>
      </c>
      <c r="U34" s="28" t="s">
        <v>24</v>
      </c>
      <c r="V34" s="28" t="s">
        <v>313</v>
      </c>
      <c r="W34" s="28" t="s">
        <v>313</v>
      </c>
      <c r="X34" s="28" t="s">
        <v>327</v>
      </c>
      <c r="Y34" s="23"/>
    </row>
    <row r="35" spans="1:25" s="17" customFormat="1" ht="65.099999999999994" customHeight="1">
      <c r="A35" s="19" t="s">
        <v>17</v>
      </c>
      <c r="B35" s="19" t="s">
        <v>35</v>
      </c>
      <c r="C35" s="19" t="s">
        <v>18</v>
      </c>
      <c r="D35" s="20" t="str">
        <f t="shared" ref="D35" si="8">CONCATENATE(E35,"-",F35,"-",G35)</f>
        <v>01009-A-00</v>
      </c>
      <c r="E35" s="56" t="s">
        <v>134</v>
      </c>
      <c r="F35" s="56" t="s">
        <v>124</v>
      </c>
      <c r="G35" s="21" t="s">
        <v>176</v>
      </c>
      <c r="H35" s="21" t="s">
        <v>47</v>
      </c>
      <c r="I35" s="25" t="s">
        <v>234</v>
      </c>
      <c r="J35" s="34" t="s">
        <v>267</v>
      </c>
      <c r="K35" s="40"/>
      <c r="L35" s="36"/>
      <c r="M35" s="21" t="s">
        <v>20</v>
      </c>
      <c r="N35" s="52" t="s">
        <v>215</v>
      </c>
      <c r="O35" s="36"/>
      <c r="P35" s="19" t="s">
        <v>48</v>
      </c>
      <c r="Q35" s="21" t="s">
        <v>49</v>
      </c>
      <c r="R35" s="22" t="s">
        <v>206</v>
      </c>
      <c r="S35" s="22" t="s">
        <v>212</v>
      </c>
      <c r="T35" s="21" t="s">
        <v>24</v>
      </c>
      <c r="U35" s="21" t="s">
        <v>24</v>
      </c>
      <c r="V35" s="21" t="s">
        <v>313</v>
      </c>
      <c r="W35" s="21" t="s">
        <v>313</v>
      </c>
      <c r="X35" s="21" t="s">
        <v>327</v>
      </c>
      <c r="Y35" s="16"/>
    </row>
    <row r="36" spans="1:25" s="17" customFormat="1" ht="65.099999999999994" customHeight="1">
      <c r="A36" s="26" t="s">
        <v>17</v>
      </c>
      <c r="B36" s="26" t="s">
        <v>35</v>
      </c>
      <c r="C36" s="26" t="s">
        <v>18</v>
      </c>
      <c r="D36" s="27" t="str">
        <f t="shared" si="0"/>
        <v>01009-A-01</v>
      </c>
      <c r="E36" s="57" t="s">
        <v>134</v>
      </c>
      <c r="F36" s="57" t="s">
        <v>124</v>
      </c>
      <c r="G36" s="28" t="s">
        <v>177</v>
      </c>
      <c r="H36" s="28" t="s">
        <v>47</v>
      </c>
      <c r="I36" s="29" t="s">
        <v>234</v>
      </c>
      <c r="J36" s="29"/>
      <c r="K36" s="29"/>
      <c r="L36" s="29"/>
      <c r="M36" s="28" t="s">
        <v>20</v>
      </c>
      <c r="N36" s="50" t="s">
        <v>180</v>
      </c>
      <c r="O36" s="37"/>
      <c r="P36" s="26" t="s">
        <v>48</v>
      </c>
      <c r="Q36" s="28" t="s">
        <v>49</v>
      </c>
      <c r="R36" s="30" t="s">
        <v>206</v>
      </c>
      <c r="S36" s="30">
        <v>44398</v>
      </c>
      <c r="T36" s="28" t="s">
        <v>24</v>
      </c>
      <c r="U36" s="28" t="s">
        <v>24</v>
      </c>
      <c r="V36" s="28" t="s">
        <v>313</v>
      </c>
      <c r="W36" s="28" t="s">
        <v>313</v>
      </c>
      <c r="X36" s="28" t="s">
        <v>327</v>
      </c>
      <c r="Y36" s="16"/>
    </row>
    <row r="37" spans="1:25" s="24" customFormat="1" ht="65.099999999999994" customHeight="1">
      <c r="A37" s="26" t="s">
        <v>17</v>
      </c>
      <c r="B37" s="26" t="s">
        <v>35</v>
      </c>
      <c r="C37" s="26" t="s">
        <v>18</v>
      </c>
      <c r="D37" s="27" t="str">
        <f t="shared" si="0"/>
        <v>01009-A-02</v>
      </c>
      <c r="E37" s="57" t="s">
        <v>134</v>
      </c>
      <c r="F37" s="57" t="s">
        <v>187</v>
      </c>
      <c r="G37" s="28" t="s">
        <v>178</v>
      </c>
      <c r="H37" s="28" t="s">
        <v>183</v>
      </c>
      <c r="I37" s="29" t="s">
        <v>234</v>
      </c>
      <c r="J37" s="29"/>
      <c r="K37" s="29"/>
      <c r="L37" s="29"/>
      <c r="M37" s="28" t="s">
        <v>20</v>
      </c>
      <c r="N37" s="50" t="s">
        <v>181</v>
      </c>
      <c r="O37" s="37"/>
      <c r="P37" s="26" t="s">
        <v>197</v>
      </c>
      <c r="Q37" s="28" t="s">
        <v>198</v>
      </c>
      <c r="R37" s="30" t="s">
        <v>207</v>
      </c>
      <c r="S37" s="30">
        <v>45128</v>
      </c>
      <c r="T37" s="28" t="s">
        <v>24</v>
      </c>
      <c r="U37" s="28" t="s">
        <v>24</v>
      </c>
      <c r="V37" s="28" t="s">
        <v>313</v>
      </c>
      <c r="W37" s="28" t="s">
        <v>313</v>
      </c>
      <c r="X37" s="28" t="s">
        <v>327</v>
      </c>
      <c r="Y37" s="23"/>
    </row>
    <row r="38" spans="1:25" s="24" customFormat="1" ht="65.099999999999994" customHeight="1">
      <c r="A38" s="26" t="s">
        <v>17</v>
      </c>
      <c r="B38" s="26" t="s">
        <v>35</v>
      </c>
      <c r="C38" s="26" t="s">
        <v>18</v>
      </c>
      <c r="D38" s="27" t="str">
        <f t="shared" si="0"/>
        <v>01009-A-03</v>
      </c>
      <c r="E38" s="57" t="s">
        <v>134</v>
      </c>
      <c r="F38" s="57" t="s">
        <v>187</v>
      </c>
      <c r="G38" s="28" t="s">
        <v>210</v>
      </c>
      <c r="H38" s="28" t="s">
        <v>183</v>
      </c>
      <c r="I38" s="29" t="s">
        <v>234</v>
      </c>
      <c r="J38" s="29"/>
      <c r="K38" s="29"/>
      <c r="L38" s="29"/>
      <c r="M38" s="28" t="s">
        <v>20</v>
      </c>
      <c r="N38" s="50" t="s">
        <v>182</v>
      </c>
      <c r="O38" s="37"/>
      <c r="P38" s="26" t="s">
        <v>197</v>
      </c>
      <c r="Q38" s="28" t="s">
        <v>198</v>
      </c>
      <c r="R38" s="30" t="s">
        <v>208</v>
      </c>
      <c r="S38" s="30">
        <v>45494</v>
      </c>
      <c r="T38" s="28" t="s">
        <v>24</v>
      </c>
      <c r="U38" s="28" t="s">
        <v>24</v>
      </c>
      <c r="V38" s="28" t="s">
        <v>313</v>
      </c>
      <c r="W38" s="28" t="s">
        <v>313</v>
      </c>
      <c r="X38" s="28" t="s">
        <v>327</v>
      </c>
      <c r="Y38" s="23"/>
    </row>
    <row r="39" spans="1:25" s="17" customFormat="1" ht="65.099999999999994" customHeight="1">
      <c r="A39" s="19" t="s">
        <v>17</v>
      </c>
      <c r="B39" s="19" t="s">
        <v>35</v>
      </c>
      <c r="C39" s="19" t="s">
        <v>18</v>
      </c>
      <c r="D39" s="20" t="str">
        <f t="shared" ref="D39" si="9">CONCATENATE(E39,"-",F39,"-",G39)</f>
        <v>01010-A-00</v>
      </c>
      <c r="E39" s="56" t="s">
        <v>135</v>
      </c>
      <c r="F39" s="56" t="s">
        <v>124</v>
      </c>
      <c r="G39" s="21" t="s">
        <v>176</v>
      </c>
      <c r="H39" s="21" t="s">
        <v>50</v>
      </c>
      <c r="I39" s="25" t="s">
        <v>235</v>
      </c>
      <c r="J39" s="34" t="s">
        <v>267</v>
      </c>
      <c r="K39" s="40"/>
      <c r="L39" s="36"/>
      <c r="M39" s="21" t="s">
        <v>20</v>
      </c>
      <c r="N39" s="52" t="s">
        <v>215</v>
      </c>
      <c r="O39" s="36"/>
      <c r="P39" s="19" t="s">
        <v>37</v>
      </c>
      <c r="Q39" s="21" t="s">
        <v>38</v>
      </c>
      <c r="R39" s="22" t="s">
        <v>206</v>
      </c>
      <c r="S39" s="22" t="s">
        <v>212</v>
      </c>
      <c r="T39" s="21" t="s">
        <v>24</v>
      </c>
      <c r="U39" s="21" t="s">
        <v>24</v>
      </c>
      <c r="V39" s="21" t="s">
        <v>313</v>
      </c>
      <c r="W39" s="21" t="s">
        <v>313</v>
      </c>
      <c r="X39" s="21" t="s">
        <v>327</v>
      </c>
      <c r="Y39" s="16"/>
    </row>
    <row r="40" spans="1:25" s="17" customFormat="1" ht="65.099999999999994" customHeight="1">
      <c r="A40" s="26" t="s">
        <v>17</v>
      </c>
      <c r="B40" s="26" t="s">
        <v>35</v>
      </c>
      <c r="C40" s="26" t="s">
        <v>18</v>
      </c>
      <c r="D40" s="27" t="str">
        <f t="shared" si="0"/>
        <v>01010-A-01</v>
      </c>
      <c r="E40" s="57" t="s">
        <v>135</v>
      </c>
      <c r="F40" s="57" t="s">
        <v>124</v>
      </c>
      <c r="G40" s="28" t="s">
        <v>177</v>
      </c>
      <c r="H40" s="28" t="s">
        <v>50</v>
      </c>
      <c r="I40" s="29" t="s">
        <v>235</v>
      </c>
      <c r="J40" s="29"/>
      <c r="K40" s="29"/>
      <c r="L40" s="29"/>
      <c r="M40" s="28" t="s">
        <v>20</v>
      </c>
      <c r="N40" s="50" t="s">
        <v>180</v>
      </c>
      <c r="O40" s="37"/>
      <c r="P40" s="26" t="s">
        <v>37</v>
      </c>
      <c r="Q40" s="28" t="s">
        <v>38</v>
      </c>
      <c r="R40" s="30" t="s">
        <v>206</v>
      </c>
      <c r="S40" s="30">
        <v>44398</v>
      </c>
      <c r="T40" s="28" t="s">
        <v>24</v>
      </c>
      <c r="U40" s="28" t="s">
        <v>24</v>
      </c>
      <c r="V40" s="28" t="s">
        <v>313</v>
      </c>
      <c r="W40" s="28" t="s">
        <v>313</v>
      </c>
      <c r="X40" s="28" t="s">
        <v>327</v>
      </c>
      <c r="Y40" s="16"/>
    </row>
    <row r="41" spans="1:25" s="24" customFormat="1" ht="65.099999999999994" customHeight="1">
      <c r="A41" s="26" t="s">
        <v>17</v>
      </c>
      <c r="B41" s="26" t="s">
        <v>35</v>
      </c>
      <c r="C41" s="26" t="s">
        <v>18</v>
      </c>
      <c r="D41" s="27" t="str">
        <f t="shared" si="0"/>
        <v>01010-A-02</v>
      </c>
      <c r="E41" s="57" t="s">
        <v>135</v>
      </c>
      <c r="F41" s="57" t="s">
        <v>187</v>
      </c>
      <c r="G41" s="28" t="s">
        <v>178</v>
      </c>
      <c r="H41" s="28" t="s">
        <v>184</v>
      </c>
      <c r="I41" s="29" t="s">
        <v>235</v>
      </c>
      <c r="J41" s="29"/>
      <c r="K41" s="29"/>
      <c r="L41" s="29"/>
      <c r="M41" s="28" t="s">
        <v>20</v>
      </c>
      <c r="N41" s="50" t="s">
        <v>181</v>
      </c>
      <c r="O41" s="37"/>
      <c r="P41" s="26" t="s">
        <v>0</v>
      </c>
      <c r="Q41" s="28" t="s">
        <v>19</v>
      </c>
      <c r="R41" s="30" t="s">
        <v>207</v>
      </c>
      <c r="S41" s="30">
        <v>45128</v>
      </c>
      <c r="T41" s="28" t="s">
        <v>24</v>
      </c>
      <c r="U41" s="28" t="s">
        <v>24</v>
      </c>
      <c r="V41" s="28" t="s">
        <v>313</v>
      </c>
      <c r="W41" s="28" t="s">
        <v>313</v>
      </c>
      <c r="X41" s="28" t="s">
        <v>327</v>
      </c>
      <c r="Y41" s="23"/>
    </row>
    <row r="42" spans="1:25" s="24" customFormat="1" ht="65.099999999999994" customHeight="1">
      <c r="A42" s="26" t="s">
        <v>17</v>
      </c>
      <c r="B42" s="26" t="s">
        <v>35</v>
      </c>
      <c r="C42" s="26" t="s">
        <v>18</v>
      </c>
      <c r="D42" s="27" t="str">
        <f t="shared" si="0"/>
        <v>01010-A-03</v>
      </c>
      <c r="E42" s="57" t="s">
        <v>135</v>
      </c>
      <c r="F42" s="57" t="s">
        <v>187</v>
      </c>
      <c r="G42" s="28" t="s">
        <v>210</v>
      </c>
      <c r="H42" s="28" t="s">
        <v>184</v>
      </c>
      <c r="I42" s="29" t="s">
        <v>235</v>
      </c>
      <c r="J42" s="29"/>
      <c r="K42" s="29"/>
      <c r="L42" s="29"/>
      <c r="M42" s="28" t="s">
        <v>20</v>
      </c>
      <c r="N42" s="50" t="s">
        <v>182</v>
      </c>
      <c r="O42" s="37"/>
      <c r="P42" s="26" t="s">
        <v>0</v>
      </c>
      <c r="Q42" s="28" t="s">
        <v>19</v>
      </c>
      <c r="R42" s="30" t="s">
        <v>208</v>
      </c>
      <c r="S42" s="30">
        <v>45494</v>
      </c>
      <c r="T42" s="28" t="s">
        <v>24</v>
      </c>
      <c r="U42" s="28" t="s">
        <v>24</v>
      </c>
      <c r="V42" s="28" t="s">
        <v>313</v>
      </c>
      <c r="W42" s="28" t="s">
        <v>313</v>
      </c>
      <c r="X42" s="28" t="s">
        <v>327</v>
      </c>
      <c r="Y42" s="23"/>
    </row>
    <row r="43" spans="1:25" s="17" customFormat="1" ht="65.099999999999994" customHeight="1">
      <c r="A43" s="19" t="s">
        <v>17</v>
      </c>
      <c r="B43" s="19" t="s">
        <v>35</v>
      </c>
      <c r="C43" s="19" t="s">
        <v>18</v>
      </c>
      <c r="D43" s="20" t="str">
        <f t="shared" ref="D43" si="10">CONCATENATE(E43,"-",F43,"-",G43)</f>
        <v>01011-A-00</v>
      </c>
      <c r="E43" s="56" t="s">
        <v>136</v>
      </c>
      <c r="F43" s="56" t="s">
        <v>124</v>
      </c>
      <c r="G43" s="21" t="s">
        <v>176</v>
      </c>
      <c r="H43" s="21" t="s">
        <v>51</v>
      </c>
      <c r="I43" s="25" t="s">
        <v>227</v>
      </c>
      <c r="J43" s="34" t="s">
        <v>267</v>
      </c>
      <c r="K43" s="40"/>
      <c r="L43" s="36"/>
      <c r="M43" s="21" t="s">
        <v>20</v>
      </c>
      <c r="N43" s="52" t="s">
        <v>215</v>
      </c>
      <c r="O43" s="36"/>
      <c r="P43" s="19" t="s">
        <v>32</v>
      </c>
      <c r="Q43" s="21" t="s">
        <v>33</v>
      </c>
      <c r="R43" s="22" t="s">
        <v>206</v>
      </c>
      <c r="S43" s="22" t="s">
        <v>212</v>
      </c>
      <c r="T43" s="21" t="s">
        <v>24</v>
      </c>
      <c r="U43" s="21" t="s">
        <v>24</v>
      </c>
      <c r="V43" s="21" t="s">
        <v>313</v>
      </c>
      <c r="W43" s="21" t="s">
        <v>313</v>
      </c>
      <c r="X43" s="21" t="s">
        <v>327</v>
      </c>
      <c r="Y43" s="16"/>
    </row>
    <row r="44" spans="1:25" s="17" customFormat="1" ht="65.099999999999994" customHeight="1">
      <c r="A44" s="26" t="s">
        <v>17</v>
      </c>
      <c r="B44" s="26" t="s">
        <v>35</v>
      </c>
      <c r="C44" s="26" t="s">
        <v>18</v>
      </c>
      <c r="D44" s="27" t="str">
        <f t="shared" si="0"/>
        <v>01011-A-01</v>
      </c>
      <c r="E44" s="57" t="s">
        <v>136</v>
      </c>
      <c r="F44" s="57" t="s">
        <v>124</v>
      </c>
      <c r="G44" s="28" t="s">
        <v>177</v>
      </c>
      <c r="H44" s="28" t="s">
        <v>51</v>
      </c>
      <c r="I44" s="29" t="s">
        <v>227</v>
      </c>
      <c r="J44" s="29"/>
      <c r="K44" s="29"/>
      <c r="L44" s="29"/>
      <c r="M44" s="28" t="s">
        <v>20</v>
      </c>
      <c r="N44" s="50" t="s">
        <v>180</v>
      </c>
      <c r="O44" s="37"/>
      <c r="P44" s="26" t="s">
        <v>32</v>
      </c>
      <c r="Q44" s="28" t="s">
        <v>33</v>
      </c>
      <c r="R44" s="30" t="s">
        <v>206</v>
      </c>
      <c r="S44" s="30">
        <v>44398</v>
      </c>
      <c r="T44" s="28" t="s">
        <v>24</v>
      </c>
      <c r="U44" s="28" t="s">
        <v>24</v>
      </c>
      <c r="V44" s="28" t="s">
        <v>313</v>
      </c>
      <c r="W44" s="28" t="s">
        <v>313</v>
      </c>
      <c r="X44" s="28" t="s">
        <v>327</v>
      </c>
      <c r="Y44" s="16"/>
    </row>
    <row r="45" spans="1:25" s="24" customFormat="1" ht="65.099999999999994" customHeight="1">
      <c r="A45" s="26" t="s">
        <v>17</v>
      </c>
      <c r="B45" s="26" t="s">
        <v>35</v>
      </c>
      <c r="C45" s="26" t="s">
        <v>18</v>
      </c>
      <c r="D45" s="27" t="str">
        <f t="shared" si="0"/>
        <v>01011-A-02</v>
      </c>
      <c r="E45" s="57" t="s">
        <v>136</v>
      </c>
      <c r="F45" s="57" t="s">
        <v>187</v>
      </c>
      <c r="G45" s="28" t="s">
        <v>178</v>
      </c>
      <c r="H45" s="28" t="s">
        <v>185</v>
      </c>
      <c r="I45" s="29" t="s">
        <v>227</v>
      </c>
      <c r="J45" s="29"/>
      <c r="K45" s="29"/>
      <c r="L45" s="29"/>
      <c r="M45" s="28" t="s">
        <v>20</v>
      </c>
      <c r="N45" s="50" t="s">
        <v>181</v>
      </c>
      <c r="O45" s="37"/>
      <c r="P45" s="26" t="s">
        <v>199</v>
      </c>
      <c r="Q45" s="28" t="s">
        <v>200</v>
      </c>
      <c r="R45" s="30" t="s">
        <v>207</v>
      </c>
      <c r="S45" s="30">
        <v>45128</v>
      </c>
      <c r="T45" s="28" t="s">
        <v>24</v>
      </c>
      <c r="U45" s="28" t="s">
        <v>24</v>
      </c>
      <c r="V45" s="28" t="s">
        <v>313</v>
      </c>
      <c r="W45" s="28" t="s">
        <v>313</v>
      </c>
      <c r="X45" s="28" t="s">
        <v>327</v>
      </c>
      <c r="Y45" s="23"/>
    </row>
    <row r="46" spans="1:25" s="24" customFormat="1" ht="65.099999999999994" customHeight="1">
      <c r="A46" s="26" t="s">
        <v>17</v>
      </c>
      <c r="B46" s="26" t="s">
        <v>35</v>
      </c>
      <c r="C46" s="26" t="s">
        <v>18</v>
      </c>
      <c r="D46" s="27" t="str">
        <f t="shared" si="0"/>
        <v>01011-A-03</v>
      </c>
      <c r="E46" s="57" t="s">
        <v>136</v>
      </c>
      <c r="F46" s="57" t="s">
        <v>187</v>
      </c>
      <c r="G46" s="28" t="s">
        <v>210</v>
      </c>
      <c r="H46" s="28" t="s">
        <v>185</v>
      </c>
      <c r="I46" s="29" t="s">
        <v>227</v>
      </c>
      <c r="J46" s="29"/>
      <c r="K46" s="29"/>
      <c r="L46" s="29"/>
      <c r="M46" s="28" t="s">
        <v>20</v>
      </c>
      <c r="N46" s="50" t="s">
        <v>182</v>
      </c>
      <c r="O46" s="37"/>
      <c r="P46" s="26" t="s">
        <v>199</v>
      </c>
      <c r="Q46" s="28" t="s">
        <v>200</v>
      </c>
      <c r="R46" s="30" t="s">
        <v>208</v>
      </c>
      <c r="S46" s="30">
        <v>45494</v>
      </c>
      <c r="T46" s="28" t="s">
        <v>24</v>
      </c>
      <c r="U46" s="28" t="s">
        <v>24</v>
      </c>
      <c r="V46" s="28" t="s">
        <v>313</v>
      </c>
      <c r="W46" s="28" t="s">
        <v>313</v>
      </c>
      <c r="X46" s="28" t="s">
        <v>327</v>
      </c>
      <c r="Y46" s="23"/>
    </row>
    <row r="47" spans="1:25" s="17" customFormat="1" ht="65.099999999999994" customHeight="1">
      <c r="A47" s="19" t="s">
        <v>17</v>
      </c>
      <c r="B47" s="19" t="s">
        <v>35</v>
      </c>
      <c r="C47" s="19" t="s">
        <v>18</v>
      </c>
      <c r="D47" s="20" t="str">
        <f t="shared" ref="D47" si="11">CONCATENATE(E47,"-",F47,"-",G47)</f>
        <v>01012-A-00</v>
      </c>
      <c r="E47" s="56" t="s">
        <v>137</v>
      </c>
      <c r="F47" s="56" t="s">
        <v>124</v>
      </c>
      <c r="G47" s="21" t="s">
        <v>176</v>
      </c>
      <c r="H47" s="21" t="s">
        <v>52</v>
      </c>
      <c r="I47" s="25" t="s">
        <v>236</v>
      </c>
      <c r="J47" s="34" t="s">
        <v>267</v>
      </c>
      <c r="K47" s="40"/>
      <c r="L47" s="36"/>
      <c r="M47" s="21" t="s">
        <v>20</v>
      </c>
      <c r="N47" s="52" t="s">
        <v>215</v>
      </c>
      <c r="O47" s="36"/>
      <c r="P47" s="19" t="s">
        <v>53</v>
      </c>
      <c r="Q47" s="21" t="s">
        <v>54</v>
      </c>
      <c r="R47" s="22" t="s">
        <v>206</v>
      </c>
      <c r="S47" s="22" t="s">
        <v>212</v>
      </c>
      <c r="T47" s="21" t="s">
        <v>24</v>
      </c>
      <c r="U47" s="21" t="s">
        <v>24</v>
      </c>
      <c r="V47" s="21" t="s">
        <v>313</v>
      </c>
      <c r="W47" s="21" t="s">
        <v>313</v>
      </c>
      <c r="X47" s="21" t="s">
        <v>327</v>
      </c>
      <c r="Y47" s="16"/>
    </row>
    <row r="48" spans="1:25" s="17" customFormat="1" ht="65.099999999999994" customHeight="1">
      <c r="A48" s="26" t="s">
        <v>17</v>
      </c>
      <c r="B48" s="26" t="s">
        <v>35</v>
      </c>
      <c r="C48" s="26" t="s">
        <v>18</v>
      </c>
      <c r="D48" s="27" t="str">
        <f t="shared" si="0"/>
        <v>01012-A-01</v>
      </c>
      <c r="E48" s="57" t="s">
        <v>137</v>
      </c>
      <c r="F48" s="57" t="s">
        <v>124</v>
      </c>
      <c r="G48" s="28" t="s">
        <v>177</v>
      </c>
      <c r="H48" s="28" t="s">
        <v>52</v>
      </c>
      <c r="I48" s="29" t="s">
        <v>236</v>
      </c>
      <c r="J48" s="29"/>
      <c r="K48" s="29"/>
      <c r="L48" s="29"/>
      <c r="M48" s="28" t="s">
        <v>20</v>
      </c>
      <c r="N48" s="50" t="s">
        <v>180</v>
      </c>
      <c r="O48" s="37"/>
      <c r="P48" s="26" t="s">
        <v>53</v>
      </c>
      <c r="Q48" s="28" t="s">
        <v>54</v>
      </c>
      <c r="R48" s="30" t="s">
        <v>206</v>
      </c>
      <c r="S48" s="30">
        <v>44398</v>
      </c>
      <c r="T48" s="28" t="s">
        <v>24</v>
      </c>
      <c r="U48" s="28" t="s">
        <v>24</v>
      </c>
      <c r="V48" s="28" t="s">
        <v>313</v>
      </c>
      <c r="W48" s="28" t="s">
        <v>313</v>
      </c>
      <c r="X48" s="28" t="s">
        <v>327</v>
      </c>
      <c r="Y48" s="16"/>
    </row>
    <row r="49" spans="1:25" s="24" customFormat="1" ht="65.099999999999994" customHeight="1">
      <c r="A49" s="26" t="s">
        <v>17</v>
      </c>
      <c r="B49" s="26" t="s">
        <v>35</v>
      </c>
      <c r="C49" s="26" t="s">
        <v>18</v>
      </c>
      <c r="D49" s="27" t="str">
        <f t="shared" si="0"/>
        <v>01012-A-02</v>
      </c>
      <c r="E49" s="57" t="s">
        <v>137</v>
      </c>
      <c r="F49" s="57" t="s">
        <v>187</v>
      </c>
      <c r="G49" s="28" t="s">
        <v>178</v>
      </c>
      <c r="H49" s="28" t="s">
        <v>186</v>
      </c>
      <c r="I49" s="29" t="s">
        <v>236</v>
      </c>
      <c r="J49" s="29"/>
      <c r="K49" s="29"/>
      <c r="L49" s="29"/>
      <c r="M49" s="28" t="s">
        <v>20</v>
      </c>
      <c r="N49" s="50" t="s">
        <v>181</v>
      </c>
      <c r="O49" s="37"/>
      <c r="P49" s="26" t="s">
        <v>201</v>
      </c>
      <c r="Q49" s="28" t="s">
        <v>202</v>
      </c>
      <c r="R49" s="30" t="s">
        <v>207</v>
      </c>
      <c r="S49" s="30">
        <v>45128</v>
      </c>
      <c r="T49" s="28" t="s">
        <v>24</v>
      </c>
      <c r="U49" s="28" t="s">
        <v>24</v>
      </c>
      <c r="V49" s="28" t="s">
        <v>313</v>
      </c>
      <c r="W49" s="28" t="s">
        <v>313</v>
      </c>
      <c r="X49" s="28" t="s">
        <v>327</v>
      </c>
      <c r="Y49" s="23"/>
    </row>
    <row r="50" spans="1:25" s="24" customFormat="1" ht="65.099999999999994" customHeight="1">
      <c r="A50" s="26" t="s">
        <v>17</v>
      </c>
      <c r="B50" s="26" t="s">
        <v>35</v>
      </c>
      <c r="C50" s="26" t="s">
        <v>18</v>
      </c>
      <c r="D50" s="27" t="str">
        <f t="shared" si="0"/>
        <v>01012-A-03</v>
      </c>
      <c r="E50" s="57" t="s">
        <v>137</v>
      </c>
      <c r="F50" s="57" t="s">
        <v>187</v>
      </c>
      <c r="G50" s="28" t="s">
        <v>210</v>
      </c>
      <c r="H50" s="28" t="s">
        <v>186</v>
      </c>
      <c r="I50" s="29" t="s">
        <v>236</v>
      </c>
      <c r="J50" s="29"/>
      <c r="K50" s="29"/>
      <c r="L50" s="29"/>
      <c r="M50" s="28" t="s">
        <v>20</v>
      </c>
      <c r="N50" s="50" t="s">
        <v>182</v>
      </c>
      <c r="O50" s="37"/>
      <c r="P50" s="26" t="s">
        <v>201</v>
      </c>
      <c r="Q50" s="28" t="s">
        <v>202</v>
      </c>
      <c r="R50" s="30" t="s">
        <v>208</v>
      </c>
      <c r="S50" s="30">
        <v>45494</v>
      </c>
      <c r="T50" s="28" t="s">
        <v>24</v>
      </c>
      <c r="U50" s="28" t="s">
        <v>24</v>
      </c>
      <c r="V50" s="28" t="s">
        <v>313</v>
      </c>
      <c r="W50" s="28" t="s">
        <v>313</v>
      </c>
      <c r="X50" s="28" t="s">
        <v>327</v>
      </c>
      <c r="Y50" s="23"/>
    </row>
    <row r="51" spans="1:25" s="17" customFormat="1" ht="65.099999999999994" customHeight="1">
      <c r="A51" s="19" t="s">
        <v>17</v>
      </c>
      <c r="B51" s="19" t="s">
        <v>35</v>
      </c>
      <c r="C51" s="19" t="s">
        <v>18</v>
      </c>
      <c r="D51" s="20" t="str">
        <f t="shared" ref="D51" si="12">CONCATENATE(E51,"-",F51,"-",G51)</f>
        <v>01013-A-00</v>
      </c>
      <c r="E51" s="56" t="s">
        <v>138</v>
      </c>
      <c r="F51" s="56" t="s">
        <v>124</v>
      </c>
      <c r="G51" s="21" t="s">
        <v>176</v>
      </c>
      <c r="H51" s="21" t="s">
        <v>55</v>
      </c>
      <c r="I51" s="25" t="s">
        <v>237</v>
      </c>
      <c r="J51" s="34" t="s">
        <v>267</v>
      </c>
      <c r="K51" s="40"/>
      <c r="L51" s="36"/>
      <c r="M51" s="21" t="s">
        <v>20</v>
      </c>
      <c r="N51" s="52" t="s">
        <v>215</v>
      </c>
      <c r="O51" s="36"/>
      <c r="P51" s="19" t="s">
        <v>45</v>
      </c>
      <c r="Q51" s="21" t="s">
        <v>46</v>
      </c>
      <c r="R51" s="22" t="s">
        <v>206</v>
      </c>
      <c r="S51" s="22" t="s">
        <v>212</v>
      </c>
      <c r="T51" s="21" t="s">
        <v>24</v>
      </c>
      <c r="U51" s="21" t="s">
        <v>24</v>
      </c>
      <c r="V51" s="21" t="s">
        <v>313</v>
      </c>
      <c r="W51" s="21" t="s">
        <v>313</v>
      </c>
      <c r="X51" s="21" t="s">
        <v>327</v>
      </c>
      <c r="Y51" s="16"/>
    </row>
    <row r="52" spans="1:25" s="17" customFormat="1" ht="65.099999999999994" customHeight="1">
      <c r="A52" s="26" t="s">
        <v>17</v>
      </c>
      <c r="B52" s="26" t="s">
        <v>35</v>
      </c>
      <c r="C52" s="26" t="s">
        <v>18</v>
      </c>
      <c r="D52" s="27" t="str">
        <f t="shared" si="0"/>
        <v>01013-A-01</v>
      </c>
      <c r="E52" s="57" t="s">
        <v>138</v>
      </c>
      <c r="F52" s="57" t="s">
        <v>124</v>
      </c>
      <c r="G52" s="28" t="s">
        <v>177</v>
      </c>
      <c r="H52" s="28" t="s">
        <v>55</v>
      </c>
      <c r="I52" s="29" t="s">
        <v>237</v>
      </c>
      <c r="J52" s="29"/>
      <c r="K52" s="29"/>
      <c r="L52" s="29"/>
      <c r="M52" s="28" t="s">
        <v>20</v>
      </c>
      <c r="N52" s="50" t="s">
        <v>180</v>
      </c>
      <c r="O52" s="37"/>
      <c r="P52" s="26" t="s">
        <v>45</v>
      </c>
      <c r="Q52" s="28" t="s">
        <v>46</v>
      </c>
      <c r="R52" s="30" t="s">
        <v>206</v>
      </c>
      <c r="S52" s="30">
        <v>44398</v>
      </c>
      <c r="T52" s="28" t="s">
        <v>24</v>
      </c>
      <c r="U52" s="28" t="s">
        <v>24</v>
      </c>
      <c r="V52" s="28" t="s">
        <v>313</v>
      </c>
      <c r="W52" s="28" t="s">
        <v>313</v>
      </c>
      <c r="X52" s="28" t="s">
        <v>327</v>
      </c>
      <c r="Y52" s="16"/>
    </row>
    <row r="53" spans="1:25" s="24" customFormat="1" ht="65.099999999999994" customHeight="1">
      <c r="A53" s="26" t="s">
        <v>17</v>
      </c>
      <c r="B53" s="26" t="s">
        <v>35</v>
      </c>
      <c r="C53" s="26" t="s">
        <v>18</v>
      </c>
      <c r="D53" s="27" t="str">
        <f t="shared" si="0"/>
        <v>01013-A-02</v>
      </c>
      <c r="E53" s="57" t="s">
        <v>138</v>
      </c>
      <c r="F53" s="57" t="s">
        <v>187</v>
      </c>
      <c r="G53" s="28" t="s">
        <v>178</v>
      </c>
      <c r="H53" s="28" t="s">
        <v>203</v>
      </c>
      <c r="I53" s="29" t="s">
        <v>237</v>
      </c>
      <c r="J53" s="29"/>
      <c r="K53" s="29"/>
      <c r="L53" s="29"/>
      <c r="M53" s="28" t="s">
        <v>20</v>
      </c>
      <c r="N53" s="50" t="s">
        <v>181</v>
      </c>
      <c r="O53" s="37"/>
      <c r="P53" s="26" t="s">
        <v>195</v>
      </c>
      <c r="Q53" s="28" t="s">
        <v>196</v>
      </c>
      <c r="R53" s="30" t="s">
        <v>207</v>
      </c>
      <c r="S53" s="30">
        <v>45128</v>
      </c>
      <c r="T53" s="28" t="s">
        <v>24</v>
      </c>
      <c r="U53" s="28" t="s">
        <v>24</v>
      </c>
      <c r="V53" s="28" t="s">
        <v>313</v>
      </c>
      <c r="W53" s="28" t="s">
        <v>313</v>
      </c>
      <c r="X53" s="28" t="s">
        <v>327</v>
      </c>
      <c r="Y53" s="23"/>
    </row>
    <row r="54" spans="1:25" s="24" customFormat="1" ht="65.099999999999994" customHeight="1">
      <c r="A54" s="26" t="s">
        <v>17</v>
      </c>
      <c r="B54" s="26" t="s">
        <v>35</v>
      </c>
      <c r="C54" s="26" t="s">
        <v>18</v>
      </c>
      <c r="D54" s="27" t="str">
        <f t="shared" si="0"/>
        <v>01013-A-03</v>
      </c>
      <c r="E54" s="57" t="s">
        <v>138</v>
      </c>
      <c r="F54" s="57" t="s">
        <v>187</v>
      </c>
      <c r="G54" s="28" t="s">
        <v>210</v>
      </c>
      <c r="H54" s="28" t="s">
        <v>203</v>
      </c>
      <c r="I54" s="29" t="s">
        <v>237</v>
      </c>
      <c r="J54" s="29"/>
      <c r="K54" s="29"/>
      <c r="L54" s="29"/>
      <c r="M54" s="28" t="s">
        <v>20</v>
      </c>
      <c r="N54" s="50" t="s">
        <v>182</v>
      </c>
      <c r="O54" s="37"/>
      <c r="P54" s="26" t="s">
        <v>195</v>
      </c>
      <c r="Q54" s="28" t="s">
        <v>196</v>
      </c>
      <c r="R54" s="30" t="s">
        <v>208</v>
      </c>
      <c r="S54" s="30">
        <v>45494</v>
      </c>
      <c r="T54" s="28" t="s">
        <v>24</v>
      </c>
      <c r="U54" s="28" t="s">
        <v>24</v>
      </c>
      <c r="V54" s="28" t="s">
        <v>313</v>
      </c>
      <c r="W54" s="28" t="s">
        <v>313</v>
      </c>
      <c r="X54" s="28" t="s">
        <v>327</v>
      </c>
      <c r="Y54" s="23"/>
    </row>
    <row r="55" spans="1:25" s="17" customFormat="1" ht="65.099999999999994" customHeight="1">
      <c r="A55" s="19" t="s">
        <v>17</v>
      </c>
      <c r="B55" s="19" t="s">
        <v>35</v>
      </c>
      <c r="C55" s="19" t="s">
        <v>18</v>
      </c>
      <c r="D55" s="20" t="str">
        <f t="shared" ref="D55" si="13">CONCATENATE(E55,"-",F55,"-",G55)</f>
        <v>01014-A-00</v>
      </c>
      <c r="E55" s="56" t="s">
        <v>139</v>
      </c>
      <c r="F55" s="56" t="s">
        <v>124</v>
      </c>
      <c r="G55" s="21" t="s">
        <v>176</v>
      </c>
      <c r="H55" s="21" t="s">
        <v>56</v>
      </c>
      <c r="I55" s="25" t="s">
        <v>238</v>
      </c>
      <c r="J55" s="34" t="s">
        <v>267</v>
      </c>
      <c r="K55" s="40"/>
      <c r="L55" s="36"/>
      <c r="M55" s="21" t="s">
        <v>20</v>
      </c>
      <c r="N55" s="52" t="s">
        <v>215</v>
      </c>
      <c r="O55" s="36"/>
      <c r="P55" s="19" t="s">
        <v>48</v>
      </c>
      <c r="Q55" s="21" t="s">
        <v>49</v>
      </c>
      <c r="R55" s="22" t="s">
        <v>206</v>
      </c>
      <c r="S55" s="22" t="s">
        <v>212</v>
      </c>
      <c r="T55" s="21" t="s">
        <v>24</v>
      </c>
      <c r="U55" s="21" t="s">
        <v>24</v>
      </c>
      <c r="V55" s="21" t="s">
        <v>313</v>
      </c>
      <c r="W55" s="21" t="s">
        <v>313</v>
      </c>
      <c r="X55" s="21" t="s">
        <v>327</v>
      </c>
      <c r="Y55" s="16"/>
    </row>
    <row r="56" spans="1:25" s="17" customFormat="1" ht="65.099999999999994" customHeight="1">
      <c r="A56" s="26" t="s">
        <v>17</v>
      </c>
      <c r="B56" s="26" t="s">
        <v>35</v>
      </c>
      <c r="C56" s="26" t="s">
        <v>18</v>
      </c>
      <c r="D56" s="27" t="str">
        <f t="shared" si="0"/>
        <v>01014-A-01</v>
      </c>
      <c r="E56" s="57" t="s">
        <v>139</v>
      </c>
      <c r="F56" s="57" t="s">
        <v>124</v>
      </c>
      <c r="G56" s="28" t="s">
        <v>177</v>
      </c>
      <c r="H56" s="28" t="s">
        <v>56</v>
      </c>
      <c r="I56" s="29" t="s">
        <v>238</v>
      </c>
      <c r="J56" s="29"/>
      <c r="K56" s="29"/>
      <c r="L56" s="29"/>
      <c r="M56" s="28" t="s">
        <v>20</v>
      </c>
      <c r="N56" s="50" t="s">
        <v>180</v>
      </c>
      <c r="O56" s="37"/>
      <c r="P56" s="26" t="s">
        <v>48</v>
      </c>
      <c r="Q56" s="28" t="s">
        <v>49</v>
      </c>
      <c r="R56" s="30" t="s">
        <v>206</v>
      </c>
      <c r="S56" s="30">
        <v>44398</v>
      </c>
      <c r="T56" s="28" t="s">
        <v>24</v>
      </c>
      <c r="U56" s="28" t="s">
        <v>24</v>
      </c>
      <c r="V56" s="28" t="s">
        <v>313</v>
      </c>
      <c r="W56" s="28" t="s">
        <v>313</v>
      </c>
      <c r="X56" s="28" t="s">
        <v>327</v>
      </c>
      <c r="Y56" s="16"/>
    </row>
    <row r="57" spans="1:25" s="24" customFormat="1" ht="65.099999999999994" customHeight="1">
      <c r="A57" s="26" t="s">
        <v>17</v>
      </c>
      <c r="B57" s="26" t="s">
        <v>35</v>
      </c>
      <c r="C57" s="26" t="s">
        <v>18</v>
      </c>
      <c r="D57" s="27" t="str">
        <f t="shared" si="0"/>
        <v>01014-A-02</v>
      </c>
      <c r="E57" s="57" t="s">
        <v>139</v>
      </c>
      <c r="F57" s="57" t="s">
        <v>187</v>
      </c>
      <c r="G57" s="28" t="s">
        <v>178</v>
      </c>
      <c r="H57" s="28" t="s">
        <v>204</v>
      </c>
      <c r="I57" s="29" t="s">
        <v>238</v>
      </c>
      <c r="J57" s="29"/>
      <c r="K57" s="29"/>
      <c r="L57" s="29"/>
      <c r="M57" s="28" t="s">
        <v>20</v>
      </c>
      <c r="N57" s="50" t="s">
        <v>181</v>
      </c>
      <c r="O57" s="37"/>
      <c r="P57" s="26" t="s">
        <v>197</v>
      </c>
      <c r="Q57" s="28" t="s">
        <v>198</v>
      </c>
      <c r="R57" s="30" t="s">
        <v>207</v>
      </c>
      <c r="S57" s="30">
        <v>45128</v>
      </c>
      <c r="T57" s="28" t="s">
        <v>24</v>
      </c>
      <c r="U57" s="28" t="s">
        <v>24</v>
      </c>
      <c r="V57" s="28" t="s">
        <v>313</v>
      </c>
      <c r="W57" s="28" t="s">
        <v>313</v>
      </c>
      <c r="X57" s="28" t="s">
        <v>327</v>
      </c>
      <c r="Y57" s="23"/>
    </row>
    <row r="58" spans="1:25" s="24" customFormat="1" ht="65.099999999999994" customHeight="1">
      <c r="A58" s="26" t="s">
        <v>17</v>
      </c>
      <c r="B58" s="26" t="s">
        <v>35</v>
      </c>
      <c r="C58" s="26" t="s">
        <v>18</v>
      </c>
      <c r="D58" s="27" t="str">
        <f t="shared" si="0"/>
        <v>01014-A-03</v>
      </c>
      <c r="E58" s="57" t="s">
        <v>139</v>
      </c>
      <c r="F58" s="57" t="s">
        <v>187</v>
      </c>
      <c r="G58" s="28" t="s">
        <v>210</v>
      </c>
      <c r="H58" s="28" t="s">
        <v>204</v>
      </c>
      <c r="I58" s="29" t="s">
        <v>238</v>
      </c>
      <c r="J58" s="29"/>
      <c r="K58" s="29"/>
      <c r="L58" s="29"/>
      <c r="M58" s="28" t="s">
        <v>20</v>
      </c>
      <c r="N58" s="50" t="s">
        <v>182</v>
      </c>
      <c r="O58" s="37"/>
      <c r="P58" s="26" t="s">
        <v>197</v>
      </c>
      <c r="Q58" s="28" t="s">
        <v>198</v>
      </c>
      <c r="R58" s="30" t="s">
        <v>208</v>
      </c>
      <c r="S58" s="30">
        <v>45494</v>
      </c>
      <c r="T58" s="28" t="s">
        <v>24</v>
      </c>
      <c r="U58" s="28" t="s">
        <v>24</v>
      </c>
      <c r="V58" s="28" t="s">
        <v>313</v>
      </c>
      <c r="W58" s="28" t="s">
        <v>313</v>
      </c>
      <c r="X58" s="28" t="s">
        <v>327</v>
      </c>
      <c r="Y58" s="23"/>
    </row>
    <row r="59" spans="1:25" s="17" customFormat="1" ht="65.099999999999994" customHeight="1">
      <c r="A59" s="19" t="s">
        <v>17</v>
      </c>
      <c r="B59" s="19" t="s">
        <v>35</v>
      </c>
      <c r="C59" s="19" t="s">
        <v>18</v>
      </c>
      <c r="D59" s="20" t="str">
        <f t="shared" ref="D59" si="14">CONCATENATE(E59,"-",F59,"-",G59)</f>
        <v>01015-A-00</v>
      </c>
      <c r="E59" s="56" t="s">
        <v>140</v>
      </c>
      <c r="F59" s="56" t="s">
        <v>124</v>
      </c>
      <c r="G59" s="21" t="s">
        <v>176</v>
      </c>
      <c r="H59" s="21" t="s">
        <v>57</v>
      </c>
      <c r="I59" s="25" t="s">
        <v>239</v>
      </c>
      <c r="J59" s="34" t="s">
        <v>267</v>
      </c>
      <c r="K59" s="40"/>
      <c r="L59" s="36"/>
      <c r="M59" s="21" t="s">
        <v>20</v>
      </c>
      <c r="N59" s="52" t="s">
        <v>215</v>
      </c>
      <c r="O59" s="36"/>
      <c r="P59" s="19" t="s">
        <v>37</v>
      </c>
      <c r="Q59" s="21" t="s">
        <v>38</v>
      </c>
      <c r="R59" s="22" t="s">
        <v>206</v>
      </c>
      <c r="S59" s="22" t="s">
        <v>212</v>
      </c>
      <c r="T59" s="21" t="s">
        <v>24</v>
      </c>
      <c r="U59" s="21" t="s">
        <v>24</v>
      </c>
      <c r="V59" s="21" t="s">
        <v>313</v>
      </c>
      <c r="W59" s="21" t="s">
        <v>313</v>
      </c>
      <c r="X59" s="21" t="s">
        <v>327</v>
      </c>
      <c r="Y59" s="16"/>
    </row>
    <row r="60" spans="1:25" s="17" customFormat="1" ht="65.099999999999994" customHeight="1">
      <c r="A60" s="26" t="s">
        <v>17</v>
      </c>
      <c r="B60" s="26" t="s">
        <v>35</v>
      </c>
      <c r="C60" s="26" t="s">
        <v>18</v>
      </c>
      <c r="D60" s="27" t="str">
        <f t="shared" si="0"/>
        <v>01015-A-01</v>
      </c>
      <c r="E60" s="57" t="s">
        <v>140</v>
      </c>
      <c r="F60" s="57" t="s">
        <v>124</v>
      </c>
      <c r="G60" s="28" t="s">
        <v>177</v>
      </c>
      <c r="H60" s="28" t="s">
        <v>57</v>
      </c>
      <c r="I60" s="29" t="s">
        <v>239</v>
      </c>
      <c r="J60" s="29"/>
      <c r="K60" s="29"/>
      <c r="L60" s="29"/>
      <c r="M60" s="28" t="s">
        <v>20</v>
      </c>
      <c r="N60" s="50" t="s">
        <v>180</v>
      </c>
      <c r="O60" s="37"/>
      <c r="P60" s="26" t="s">
        <v>37</v>
      </c>
      <c r="Q60" s="28" t="s">
        <v>38</v>
      </c>
      <c r="R60" s="30" t="s">
        <v>206</v>
      </c>
      <c r="S60" s="30">
        <v>44398</v>
      </c>
      <c r="T60" s="28" t="s">
        <v>24</v>
      </c>
      <c r="U60" s="28" t="s">
        <v>24</v>
      </c>
      <c r="V60" s="28" t="s">
        <v>313</v>
      </c>
      <c r="W60" s="28" t="s">
        <v>313</v>
      </c>
      <c r="X60" s="28" t="s">
        <v>327</v>
      </c>
      <c r="Y60" s="16"/>
    </row>
    <row r="61" spans="1:25" s="24" customFormat="1" ht="65.099999999999994" customHeight="1">
      <c r="A61" s="26" t="s">
        <v>17</v>
      </c>
      <c r="B61" s="26" t="s">
        <v>35</v>
      </c>
      <c r="C61" s="26" t="s">
        <v>18</v>
      </c>
      <c r="D61" s="27" t="str">
        <f t="shared" si="0"/>
        <v>01015-A-02</v>
      </c>
      <c r="E61" s="57" t="s">
        <v>140</v>
      </c>
      <c r="F61" s="57" t="s">
        <v>187</v>
      </c>
      <c r="G61" s="28" t="s">
        <v>178</v>
      </c>
      <c r="H61" s="28" t="s">
        <v>205</v>
      </c>
      <c r="I61" s="29" t="s">
        <v>239</v>
      </c>
      <c r="J61" s="29"/>
      <c r="K61" s="29"/>
      <c r="L61" s="29"/>
      <c r="M61" s="28" t="s">
        <v>20</v>
      </c>
      <c r="N61" s="50" t="s">
        <v>181</v>
      </c>
      <c r="O61" s="37"/>
      <c r="P61" s="26" t="s">
        <v>0</v>
      </c>
      <c r="Q61" s="28" t="s">
        <v>19</v>
      </c>
      <c r="R61" s="30" t="s">
        <v>207</v>
      </c>
      <c r="S61" s="30">
        <v>45128</v>
      </c>
      <c r="T61" s="28" t="s">
        <v>24</v>
      </c>
      <c r="U61" s="28" t="s">
        <v>24</v>
      </c>
      <c r="V61" s="28" t="s">
        <v>313</v>
      </c>
      <c r="W61" s="28" t="s">
        <v>313</v>
      </c>
      <c r="X61" s="28" t="s">
        <v>327</v>
      </c>
      <c r="Y61" s="23"/>
    </row>
    <row r="62" spans="1:25" s="24" customFormat="1" ht="65.099999999999994" customHeight="1">
      <c r="A62" s="26" t="s">
        <v>17</v>
      </c>
      <c r="B62" s="26" t="s">
        <v>35</v>
      </c>
      <c r="C62" s="26" t="s">
        <v>18</v>
      </c>
      <c r="D62" s="27" t="str">
        <f t="shared" si="0"/>
        <v>01015-A-03</v>
      </c>
      <c r="E62" s="57" t="s">
        <v>140</v>
      </c>
      <c r="F62" s="57" t="s">
        <v>187</v>
      </c>
      <c r="G62" s="28" t="s">
        <v>210</v>
      </c>
      <c r="H62" s="28" t="s">
        <v>205</v>
      </c>
      <c r="I62" s="29" t="s">
        <v>239</v>
      </c>
      <c r="J62" s="29"/>
      <c r="K62" s="29"/>
      <c r="L62" s="29"/>
      <c r="M62" s="28" t="s">
        <v>20</v>
      </c>
      <c r="N62" s="50" t="s">
        <v>182</v>
      </c>
      <c r="O62" s="37"/>
      <c r="P62" s="26" t="s">
        <v>0</v>
      </c>
      <c r="Q62" s="28" t="s">
        <v>19</v>
      </c>
      <c r="R62" s="30" t="s">
        <v>208</v>
      </c>
      <c r="S62" s="30">
        <v>45494</v>
      </c>
      <c r="T62" s="28" t="s">
        <v>24</v>
      </c>
      <c r="U62" s="28" t="s">
        <v>24</v>
      </c>
      <c r="V62" s="28" t="s">
        <v>313</v>
      </c>
      <c r="W62" s="28" t="s">
        <v>313</v>
      </c>
      <c r="X62" s="28" t="s">
        <v>327</v>
      </c>
      <c r="Y62" s="23"/>
    </row>
    <row r="63" spans="1:25" s="17" customFormat="1" ht="65.099999999999994" customHeight="1">
      <c r="A63" s="19" t="s">
        <v>17</v>
      </c>
      <c r="B63" s="19" t="s">
        <v>35</v>
      </c>
      <c r="C63" s="19" t="s">
        <v>18</v>
      </c>
      <c r="D63" s="20" t="str">
        <f t="shared" ref="D63:D64" si="15">CONCATENATE(E63,"-",F63,"-",G63)</f>
        <v>01016-A-00</v>
      </c>
      <c r="E63" s="56" t="s">
        <v>163</v>
      </c>
      <c r="F63" s="56" t="s">
        <v>124</v>
      </c>
      <c r="G63" s="21" t="s">
        <v>176</v>
      </c>
      <c r="H63" s="21" t="s">
        <v>58</v>
      </c>
      <c r="I63" s="25" t="s">
        <v>240</v>
      </c>
      <c r="J63" s="34" t="s">
        <v>281</v>
      </c>
      <c r="K63" s="40"/>
      <c r="L63" s="36"/>
      <c r="M63" s="21" t="s">
        <v>60</v>
      </c>
      <c r="N63" s="52" t="s">
        <v>215</v>
      </c>
      <c r="O63" s="36"/>
      <c r="P63" s="19" t="s">
        <v>48</v>
      </c>
      <c r="Q63" s="21" t="s">
        <v>49</v>
      </c>
      <c r="R63" s="22" t="s">
        <v>206</v>
      </c>
      <c r="S63" s="22">
        <v>41667</v>
      </c>
      <c r="T63" s="21" t="s">
        <v>24</v>
      </c>
      <c r="U63" s="21" t="s">
        <v>24</v>
      </c>
      <c r="V63" s="21" t="s">
        <v>313</v>
      </c>
      <c r="W63" s="21" t="s">
        <v>313</v>
      </c>
      <c r="X63" s="45" t="s">
        <v>328</v>
      </c>
      <c r="Y63" s="16"/>
    </row>
    <row r="64" spans="1:25" s="17" customFormat="1" ht="65.099999999999994" customHeight="1">
      <c r="A64" s="19" t="s">
        <v>17</v>
      </c>
      <c r="B64" s="19" t="s">
        <v>35</v>
      </c>
      <c r="C64" s="19" t="s">
        <v>18</v>
      </c>
      <c r="D64" s="20" t="str">
        <f t="shared" si="15"/>
        <v>01016-B-00</v>
      </c>
      <c r="E64" s="56" t="s">
        <v>141</v>
      </c>
      <c r="F64" s="56" t="s">
        <v>175</v>
      </c>
      <c r="G64" s="21" t="s">
        <v>176</v>
      </c>
      <c r="H64" s="21" t="s">
        <v>58</v>
      </c>
      <c r="I64" s="25" t="s">
        <v>241</v>
      </c>
      <c r="J64" s="34" t="s">
        <v>282</v>
      </c>
      <c r="K64" s="40"/>
      <c r="L64" s="36"/>
      <c r="M64" s="21" t="s">
        <v>20</v>
      </c>
      <c r="N64" s="52" t="s">
        <v>215</v>
      </c>
      <c r="O64" s="36"/>
      <c r="P64" s="19" t="s">
        <v>48</v>
      </c>
      <c r="Q64" s="21" t="s">
        <v>49</v>
      </c>
      <c r="R64" s="22" t="s">
        <v>206</v>
      </c>
      <c r="S64" s="22">
        <v>44377</v>
      </c>
      <c r="T64" s="21" t="s">
        <v>24</v>
      </c>
      <c r="U64" s="21" t="s">
        <v>59</v>
      </c>
      <c r="V64" s="21" t="s">
        <v>313</v>
      </c>
      <c r="W64" s="21" t="s">
        <v>313</v>
      </c>
      <c r="X64" s="45" t="s">
        <v>327</v>
      </c>
      <c r="Y64" s="16"/>
    </row>
    <row r="65" spans="1:25" s="17" customFormat="1" ht="65.099999999999994" customHeight="1">
      <c r="A65" s="19" t="s">
        <v>17</v>
      </c>
      <c r="B65" s="19" t="s">
        <v>35</v>
      </c>
      <c r="C65" s="19" t="s">
        <v>18</v>
      </c>
      <c r="D65" s="20" t="str">
        <f t="shared" ref="D65" si="16">CONCATENATE(E65,"-",F65,"-",G65)</f>
        <v>01017-A-00</v>
      </c>
      <c r="E65" s="56" t="s">
        <v>164</v>
      </c>
      <c r="F65" s="56" t="s">
        <v>124</v>
      </c>
      <c r="G65" s="21" t="s">
        <v>176</v>
      </c>
      <c r="H65" s="21" t="s">
        <v>61</v>
      </c>
      <c r="I65" s="25" t="s">
        <v>242</v>
      </c>
      <c r="J65" s="34" t="s">
        <v>267</v>
      </c>
      <c r="K65" s="40"/>
      <c r="L65" s="36"/>
      <c r="M65" s="21" t="s">
        <v>20</v>
      </c>
      <c r="N65" s="52" t="s">
        <v>215</v>
      </c>
      <c r="O65" s="36"/>
      <c r="P65" s="19" t="s">
        <v>37</v>
      </c>
      <c r="Q65" s="21" t="s">
        <v>38</v>
      </c>
      <c r="R65" s="22" t="s">
        <v>206</v>
      </c>
      <c r="S65" s="22" t="s">
        <v>212</v>
      </c>
      <c r="T65" s="21" t="s">
        <v>24</v>
      </c>
      <c r="U65" s="21" t="s">
        <v>24</v>
      </c>
      <c r="V65" s="21" t="s">
        <v>313</v>
      </c>
      <c r="W65" s="21" t="s">
        <v>313</v>
      </c>
      <c r="X65" s="21" t="s">
        <v>327</v>
      </c>
      <c r="Y65" s="16"/>
    </row>
    <row r="66" spans="1:25" s="17" customFormat="1" ht="65.099999999999994" customHeight="1">
      <c r="A66" s="26" t="s">
        <v>17</v>
      </c>
      <c r="B66" s="26" t="s">
        <v>35</v>
      </c>
      <c r="C66" s="26" t="s">
        <v>18</v>
      </c>
      <c r="D66" s="27" t="str">
        <f t="shared" si="0"/>
        <v>01017-A-01</v>
      </c>
      <c r="E66" s="57" t="s">
        <v>164</v>
      </c>
      <c r="F66" s="57" t="s">
        <v>124</v>
      </c>
      <c r="G66" s="28" t="s">
        <v>177</v>
      </c>
      <c r="H66" s="28" t="s">
        <v>61</v>
      </c>
      <c r="I66" s="29" t="s">
        <v>242</v>
      </c>
      <c r="J66" s="29"/>
      <c r="K66" s="29"/>
      <c r="L66" s="29"/>
      <c r="M66" s="28" t="s">
        <v>20</v>
      </c>
      <c r="N66" s="50" t="s">
        <v>180</v>
      </c>
      <c r="O66" s="37"/>
      <c r="P66" s="26" t="s">
        <v>37</v>
      </c>
      <c r="Q66" s="28" t="s">
        <v>38</v>
      </c>
      <c r="R66" s="30" t="s">
        <v>206</v>
      </c>
      <c r="S66" s="30">
        <v>44398</v>
      </c>
      <c r="T66" s="28" t="s">
        <v>24</v>
      </c>
      <c r="U66" s="28" t="s">
        <v>24</v>
      </c>
      <c r="V66" s="28" t="s">
        <v>313</v>
      </c>
      <c r="W66" s="28" t="s">
        <v>313</v>
      </c>
      <c r="X66" s="28" t="s">
        <v>327</v>
      </c>
      <c r="Y66" s="16"/>
    </row>
    <row r="67" spans="1:25" s="24" customFormat="1" ht="65.099999999999994" customHeight="1">
      <c r="A67" s="26" t="s">
        <v>17</v>
      </c>
      <c r="B67" s="26" t="s">
        <v>35</v>
      </c>
      <c r="C67" s="26" t="s">
        <v>18</v>
      </c>
      <c r="D67" s="27" t="str">
        <f t="shared" si="0"/>
        <v>01017-A-02</v>
      </c>
      <c r="E67" s="57" t="s">
        <v>164</v>
      </c>
      <c r="F67" s="57" t="s">
        <v>124</v>
      </c>
      <c r="G67" s="28" t="s">
        <v>178</v>
      </c>
      <c r="H67" s="28" t="s">
        <v>61</v>
      </c>
      <c r="I67" s="29" t="s">
        <v>242</v>
      </c>
      <c r="J67" s="29"/>
      <c r="K67" s="29"/>
      <c r="L67" s="29"/>
      <c r="M67" s="28" t="s">
        <v>20</v>
      </c>
      <c r="N67" s="50" t="s">
        <v>181</v>
      </c>
      <c r="O67" s="37"/>
      <c r="P67" s="26" t="s">
        <v>37</v>
      </c>
      <c r="Q67" s="28" t="s">
        <v>38</v>
      </c>
      <c r="R67" s="30" t="s">
        <v>207</v>
      </c>
      <c r="S67" s="30">
        <v>45128</v>
      </c>
      <c r="T67" s="28" t="s">
        <v>24</v>
      </c>
      <c r="U67" s="28" t="s">
        <v>24</v>
      </c>
      <c r="V67" s="28" t="s">
        <v>313</v>
      </c>
      <c r="W67" s="28" t="s">
        <v>313</v>
      </c>
      <c r="X67" s="28" t="s">
        <v>327</v>
      </c>
      <c r="Y67" s="23"/>
    </row>
    <row r="68" spans="1:25" s="24" customFormat="1" ht="65.099999999999994" customHeight="1">
      <c r="A68" s="26" t="s">
        <v>17</v>
      </c>
      <c r="B68" s="26" t="s">
        <v>35</v>
      </c>
      <c r="C68" s="26" t="s">
        <v>18</v>
      </c>
      <c r="D68" s="27" t="str">
        <f t="shared" si="0"/>
        <v>01017-A-03</v>
      </c>
      <c r="E68" s="57" t="s">
        <v>164</v>
      </c>
      <c r="F68" s="57" t="s">
        <v>124</v>
      </c>
      <c r="G68" s="28" t="s">
        <v>210</v>
      </c>
      <c r="H68" s="28" t="s">
        <v>61</v>
      </c>
      <c r="I68" s="29" t="s">
        <v>242</v>
      </c>
      <c r="J68" s="29"/>
      <c r="K68" s="29"/>
      <c r="L68" s="29"/>
      <c r="M68" s="28" t="s">
        <v>20</v>
      </c>
      <c r="N68" s="50" t="s">
        <v>182</v>
      </c>
      <c r="O68" s="37"/>
      <c r="P68" s="26" t="s">
        <v>37</v>
      </c>
      <c r="Q68" s="28" t="s">
        <v>38</v>
      </c>
      <c r="R68" s="30" t="s">
        <v>208</v>
      </c>
      <c r="S68" s="30">
        <v>45494</v>
      </c>
      <c r="T68" s="28" t="s">
        <v>24</v>
      </c>
      <c r="U68" s="28" t="s">
        <v>24</v>
      </c>
      <c r="V68" s="28" t="s">
        <v>313</v>
      </c>
      <c r="W68" s="28" t="s">
        <v>313</v>
      </c>
      <c r="X68" s="28" t="s">
        <v>327</v>
      </c>
      <c r="Y68" s="23"/>
    </row>
    <row r="69" spans="1:25" s="17" customFormat="1" ht="65.099999999999994" customHeight="1">
      <c r="A69" s="19" t="s">
        <v>17</v>
      </c>
      <c r="B69" s="19" t="s">
        <v>35</v>
      </c>
      <c r="C69" s="19" t="s">
        <v>18</v>
      </c>
      <c r="D69" s="20" t="str">
        <f t="shared" ref="D69" si="17">CONCATENATE(E69,"-",F69,"-",G69)</f>
        <v>01018-A-00</v>
      </c>
      <c r="E69" s="56" t="s">
        <v>142</v>
      </c>
      <c r="F69" s="56" t="s">
        <v>124</v>
      </c>
      <c r="G69" s="21" t="s">
        <v>176</v>
      </c>
      <c r="H69" s="21" t="s">
        <v>62</v>
      </c>
      <c r="I69" s="25" t="s">
        <v>243</v>
      </c>
      <c r="J69" s="34" t="s">
        <v>267</v>
      </c>
      <c r="K69" s="40"/>
      <c r="L69" s="36"/>
      <c r="M69" s="21" t="s">
        <v>20</v>
      </c>
      <c r="N69" s="52" t="s">
        <v>215</v>
      </c>
      <c r="O69" s="36"/>
      <c r="P69" s="19" t="s">
        <v>37</v>
      </c>
      <c r="Q69" s="21" t="s">
        <v>38</v>
      </c>
      <c r="R69" s="22" t="s">
        <v>206</v>
      </c>
      <c r="S69" s="22" t="s">
        <v>212</v>
      </c>
      <c r="T69" s="21" t="s">
        <v>24</v>
      </c>
      <c r="U69" s="21" t="s">
        <v>24</v>
      </c>
      <c r="V69" s="21" t="s">
        <v>313</v>
      </c>
      <c r="W69" s="21" t="s">
        <v>313</v>
      </c>
      <c r="X69" s="21" t="s">
        <v>327</v>
      </c>
      <c r="Y69" s="16"/>
    </row>
    <row r="70" spans="1:25" s="17" customFormat="1" ht="65.099999999999994" customHeight="1">
      <c r="A70" s="26" t="s">
        <v>17</v>
      </c>
      <c r="B70" s="26" t="s">
        <v>35</v>
      </c>
      <c r="C70" s="26" t="s">
        <v>18</v>
      </c>
      <c r="D70" s="27" t="str">
        <f t="shared" si="0"/>
        <v>01018-A-01</v>
      </c>
      <c r="E70" s="57" t="s">
        <v>142</v>
      </c>
      <c r="F70" s="57" t="s">
        <v>124</v>
      </c>
      <c r="G70" s="28" t="s">
        <v>177</v>
      </c>
      <c r="H70" s="28" t="s">
        <v>62</v>
      </c>
      <c r="I70" s="29" t="s">
        <v>243</v>
      </c>
      <c r="J70" s="29"/>
      <c r="K70" s="29"/>
      <c r="L70" s="29"/>
      <c r="M70" s="28" t="s">
        <v>20</v>
      </c>
      <c r="N70" s="50" t="s">
        <v>180</v>
      </c>
      <c r="O70" s="37"/>
      <c r="P70" s="26" t="s">
        <v>37</v>
      </c>
      <c r="Q70" s="28" t="s">
        <v>38</v>
      </c>
      <c r="R70" s="30" t="s">
        <v>206</v>
      </c>
      <c r="S70" s="30">
        <v>44398</v>
      </c>
      <c r="T70" s="28" t="s">
        <v>24</v>
      </c>
      <c r="U70" s="28" t="s">
        <v>24</v>
      </c>
      <c r="V70" s="28" t="s">
        <v>313</v>
      </c>
      <c r="W70" s="28" t="s">
        <v>313</v>
      </c>
      <c r="X70" s="28" t="s">
        <v>327</v>
      </c>
      <c r="Y70" s="16"/>
    </row>
    <row r="71" spans="1:25" s="24" customFormat="1" ht="65.099999999999994" customHeight="1">
      <c r="A71" s="26" t="s">
        <v>17</v>
      </c>
      <c r="B71" s="26" t="s">
        <v>35</v>
      </c>
      <c r="C71" s="26" t="s">
        <v>18</v>
      </c>
      <c r="D71" s="27" t="str">
        <f t="shared" si="0"/>
        <v>01018-A-02</v>
      </c>
      <c r="E71" s="57" t="s">
        <v>142</v>
      </c>
      <c r="F71" s="57" t="s">
        <v>124</v>
      </c>
      <c r="G71" s="28" t="s">
        <v>178</v>
      </c>
      <c r="H71" s="28" t="s">
        <v>62</v>
      </c>
      <c r="I71" s="29" t="s">
        <v>243</v>
      </c>
      <c r="J71" s="29"/>
      <c r="K71" s="29"/>
      <c r="L71" s="29"/>
      <c r="M71" s="28" t="s">
        <v>20</v>
      </c>
      <c r="N71" s="50" t="s">
        <v>181</v>
      </c>
      <c r="O71" s="37"/>
      <c r="P71" s="26" t="s">
        <v>37</v>
      </c>
      <c r="Q71" s="28" t="s">
        <v>38</v>
      </c>
      <c r="R71" s="30" t="s">
        <v>207</v>
      </c>
      <c r="S71" s="30">
        <v>45128</v>
      </c>
      <c r="T71" s="28" t="s">
        <v>24</v>
      </c>
      <c r="U71" s="28" t="s">
        <v>24</v>
      </c>
      <c r="V71" s="28" t="s">
        <v>313</v>
      </c>
      <c r="W71" s="28" t="s">
        <v>313</v>
      </c>
      <c r="X71" s="28" t="s">
        <v>327</v>
      </c>
      <c r="Y71" s="23"/>
    </row>
    <row r="72" spans="1:25" s="24" customFormat="1" ht="65.099999999999994" customHeight="1">
      <c r="A72" s="26" t="s">
        <v>17</v>
      </c>
      <c r="B72" s="26" t="s">
        <v>35</v>
      </c>
      <c r="C72" s="26" t="s">
        <v>18</v>
      </c>
      <c r="D72" s="27" t="str">
        <f t="shared" si="0"/>
        <v>01018-A-03</v>
      </c>
      <c r="E72" s="57" t="s">
        <v>142</v>
      </c>
      <c r="F72" s="57" t="s">
        <v>124</v>
      </c>
      <c r="G72" s="28" t="s">
        <v>210</v>
      </c>
      <c r="H72" s="28" t="s">
        <v>62</v>
      </c>
      <c r="I72" s="29" t="s">
        <v>243</v>
      </c>
      <c r="J72" s="29"/>
      <c r="K72" s="29"/>
      <c r="L72" s="29"/>
      <c r="M72" s="28" t="s">
        <v>20</v>
      </c>
      <c r="N72" s="50" t="s">
        <v>182</v>
      </c>
      <c r="O72" s="37"/>
      <c r="P72" s="26" t="s">
        <v>37</v>
      </c>
      <c r="Q72" s="28" t="s">
        <v>38</v>
      </c>
      <c r="R72" s="30" t="s">
        <v>208</v>
      </c>
      <c r="S72" s="30">
        <v>45494</v>
      </c>
      <c r="T72" s="28" t="s">
        <v>24</v>
      </c>
      <c r="U72" s="28" t="s">
        <v>24</v>
      </c>
      <c r="V72" s="28" t="s">
        <v>313</v>
      </c>
      <c r="W72" s="28" t="s">
        <v>313</v>
      </c>
      <c r="X72" s="28" t="s">
        <v>327</v>
      </c>
      <c r="Y72" s="23"/>
    </row>
    <row r="73" spans="1:25" s="17" customFormat="1" ht="65.099999999999994" customHeight="1">
      <c r="A73" s="19" t="s">
        <v>17</v>
      </c>
      <c r="B73" s="19" t="s">
        <v>35</v>
      </c>
      <c r="C73" s="19" t="s">
        <v>18</v>
      </c>
      <c r="D73" s="20" t="str">
        <f t="shared" ref="D73" si="18">CONCATENATE(E73,"-",F73,"-",G73)</f>
        <v>01019-A-00</v>
      </c>
      <c r="E73" s="56" t="s">
        <v>143</v>
      </c>
      <c r="F73" s="56" t="s">
        <v>124</v>
      </c>
      <c r="G73" s="21" t="s">
        <v>176</v>
      </c>
      <c r="H73" s="21" t="s">
        <v>63</v>
      </c>
      <c r="I73" s="25" t="s">
        <v>244</v>
      </c>
      <c r="J73" s="34" t="s">
        <v>267</v>
      </c>
      <c r="K73" s="40"/>
      <c r="L73" s="36"/>
      <c r="M73" s="21" t="s">
        <v>20</v>
      </c>
      <c r="N73" s="52" t="s">
        <v>215</v>
      </c>
      <c r="O73" s="36"/>
      <c r="P73" s="19" t="s">
        <v>37</v>
      </c>
      <c r="Q73" s="21" t="s">
        <v>38</v>
      </c>
      <c r="R73" s="22" t="s">
        <v>206</v>
      </c>
      <c r="S73" s="22" t="s">
        <v>212</v>
      </c>
      <c r="T73" s="21" t="s">
        <v>24</v>
      </c>
      <c r="U73" s="21" t="s">
        <v>24</v>
      </c>
      <c r="V73" s="21" t="s">
        <v>313</v>
      </c>
      <c r="W73" s="21" t="s">
        <v>313</v>
      </c>
      <c r="X73" s="21" t="s">
        <v>327</v>
      </c>
      <c r="Y73" s="16"/>
    </row>
    <row r="74" spans="1:25" s="17" customFormat="1" ht="65.099999999999994" customHeight="1">
      <c r="A74" s="26" t="s">
        <v>17</v>
      </c>
      <c r="B74" s="26" t="s">
        <v>35</v>
      </c>
      <c r="C74" s="26" t="s">
        <v>18</v>
      </c>
      <c r="D74" s="27" t="str">
        <f t="shared" si="0"/>
        <v>01019-A-01</v>
      </c>
      <c r="E74" s="57" t="s">
        <v>143</v>
      </c>
      <c r="F74" s="57" t="s">
        <v>124</v>
      </c>
      <c r="G74" s="28" t="s">
        <v>177</v>
      </c>
      <c r="H74" s="28" t="s">
        <v>63</v>
      </c>
      <c r="I74" s="29" t="s">
        <v>244</v>
      </c>
      <c r="J74" s="29"/>
      <c r="K74" s="29"/>
      <c r="L74" s="29"/>
      <c r="M74" s="28" t="s">
        <v>20</v>
      </c>
      <c r="N74" s="50" t="s">
        <v>180</v>
      </c>
      <c r="O74" s="37"/>
      <c r="P74" s="26" t="s">
        <v>37</v>
      </c>
      <c r="Q74" s="28" t="s">
        <v>38</v>
      </c>
      <c r="R74" s="30" t="s">
        <v>206</v>
      </c>
      <c r="S74" s="30">
        <v>44398</v>
      </c>
      <c r="T74" s="28" t="s">
        <v>24</v>
      </c>
      <c r="U74" s="28" t="s">
        <v>24</v>
      </c>
      <c r="V74" s="28" t="s">
        <v>313</v>
      </c>
      <c r="W74" s="28" t="s">
        <v>313</v>
      </c>
      <c r="X74" s="28" t="s">
        <v>327</v>
      </c>
      <c r="Y74" s="16"/>
    </row>
    <row r="75" spans="1:25" s="24" customFormat="1" ht="65.099999999999994" customHeight="1">
      <c r="A75" s="26" t="s">
        <v>17</v>
      </c>
      <c r="B75" s="26" t="s">
        <v>35</v>
      </c>
      <c r="C75" s="26" t="s">
        <v>18</v>
      </c>
      <c r="D75" s="27" t="str">
        <f t="shared" si="0"/>
        <v>01019-A-02</v>
      </c>
      <c r="E75" s="57" t="s">
        <v>143</v>
      </c>
      <c r="F75" s="57" t="s">
        <v>124</v>
      </c>
      <c r="G75" s="28" t="s">
        <v>178</v>
      </c>
      <c r="H75" s="28" t="s">
        <v>63</v>
      </c>
      <c r="I75" s="29" t="s">
        <v>244</v>
      </c>
      <c r="J75" s="29"/>
      <c r="K75" s="29"/>
      <c r="L75" s="29"/>
      <c r="M75" s="28" t="s">
        <v>20</v>
      </c>
      <c r="N75" s="50" t="s">
        <v>181</v>
      </c>
      <c r="O75" s="37"/>
      <c r="P75" s="26" t="s">
        <v>37</v>
      </c>
      <c r="Q75" s="28" t="s">
        <v>38</v>
      </c>
      <c r="R75" s="30" t="s">
        <v>207</v>
      </c>
      <c r="S75" s="30">
        <v>45128</v>
      </c>
      <c r="T75" s="28" t="s">
        <v>24</v>
      </c>
      <c r="U75" s="28" t="s">
        <v>24</v>
      </c>
      <c r="V75" s="28" t="s">
        <v>313</v>
      </c>
      <c r="W75" s="28" t="s">
        <v>313</v>
      </c>
      <c r="X75" s="28" t="s">
        <v>327</v>
      </c>
      <c r="Y75" s="23"/>
    </row>
    <row r="76" spans="1:25" s="24" customFormat="1" ht="65.099999999999994" customHeight="1">
      <c r="A76" s="26" t="s">
        <v>17</v>
      </c>
      <c r="B76" s="26" t="s">
        <v>35</v>
      </c>
      <c r="C76" s="26" t="s">
        <v>18</v>
      </c>
      <c r="D76" s="27" t="str">
        <f t="shared" si="0"/>
        <v>01019-A-03</v>
      </c>
      <c r="E76" s="57" t="s">
        <v>143</v>
      </c>
      <c r="F76" s="57" t="s">
        <v>124</v>
      </c>
      <c r="G76" s="28" t="s">
        <v>210</v>
      </c>
      <c r="H76" s="28" t="s">
        <v>63</v>
      </c>
      <c r="I76" s="29" t="s">
        <v>244</v>
      </c>
      <c r="J76" s="29"/>
      <c r="K76" s="29"/>
      <c r="L76" s="29"/>
      <c r="M76" s="28" t="s">
        <v>20</v>
      </c>
      <c r="N76" s="50" t="s">
        <v>182</v>
      </c>
      <c r="O76" s="37"/>
      <c r="P76" s="26" t="s">
        <v>37</v>
      </c>
      <c r="Q76" s="28" t="s">
        <v>38</v>
      </c>
      <c r="R76" s="30" t="s">
        <v>208</v>
      </c>
      <c r="S76" s="30">
        <v>45494</v>
      </c>
      <c r="T76" s="28" t="s">
        <v>24</v>
      </c>
      <c r="U76" s="28" t="s">
        <v>24</v>
      </c>
      <c r="V76" s="28" t="s">
        <v>313</v>
      </c>
      <c r="W76" s="28" t="s">
        <v>313</v>
      </c>
      <c r="X76" s="28" t="s">
        <v>327</v>
      </c>
      <c r="Y76" s="23"/>
    </row>
    <row r="77" spans="1:25" s="17" customFormat="1" ht="65.099999999999994" customHeight="1">
      <c r="A77" s="19" t="s">
        <v>17</v>
      </c>
      <c r="B77" s="19" t="s">
        <v>35</v>
      </c>
      <c r="C77" s="19" t="s">
        <v>18</v>
      </c>
      <c r="D77" s="20" t="str">
        <f t="shared" ref="D77" si="19">CONCATENATE(E77,"-",F77,"-",G77)</f>
        <v>01020-A-00</v>
      </c>
      <c r="E77" s="56" t="s">
        <v>144</v>
      </c>
      <c r="F77" s="56" t="s">
        <v>124</v>
      </c>
      <c r="G77" s="21" t="s">
        <v>176</v>
      </c>
      <c r="H77" s="21" t="s">
        <v>64</v>
      </c>
      <c r="I77" s="25" t="s">
        <v>245</v>
      </c>
      <c r="J77" s="34" t="s">
        <v>267</v>
      </c>
      <c r="K77" s="40"/>
      <c r="L77" s="36"/>
      <c r="M77" s="21" t="s">
        <v>20</v>
      </c>
      <c r="N77" s="52" t="s">
        <v>215</v>
      </c>
      <c r="O77" s="36"/>
      <c r="P77" s="19" t="s">
        <v>53</v>
      </c>
      <c r="Q77" s="21" t="s">
        <v>54</v>
      </c>
      <c r="R77" s="22" t="s">
        <v>206</v>
      </c>
      <c r="S77" s="22" t="s">
        <v>212</v>
      </c>
      <c r="T77" s="21" t="s">
        <v>24</v>
      </c>
      <c r="U77" s="21" t="s">
        <v>24</v>
      </c>
      <c r="V77" s="21" t="s">
        <v>313</v>
      </c>
      <c r="W77" s="21" t="s">
        <v>313</v>
      </c>
      <c r="X77" s="45" t="s">
        <v>327</v>
      </c>
      <c r="Y77" s="16"/>
    </row>
    <row r="78" spans="1:25" s="17" customFormat="1" ht="65.099999999999994" customHeight="1">
      <c r="A78" s="26" t="s">
        <v>17</v>
      </c>
      <c r="B78" s="26" t="s">
        <v>35</v>
      </c>
      <c r="C78" s="26" t="s">
        <v>18</v>
      </c>
      <c r="D78" s="27" t="str">
        <f t="shared" si="0"/>
        <v>01020-A-01</v>
      </c>
      <c r="E78" s="57" t="s">
        <v>144</v>
      </c>
      <c r="F78" s="57" t="s">
        <v>124</v>
      </c>
      <c r="G78" s="28" t="s">
        <v>177</v>
      </c>
      <c r="H78" s="28" t="s">
        <v>64</v>
      </c>
      <c r="I78" s="29" t="s">
        <v>301</v>
      </c>
      <c r="J78" s="29"/>
      <c r="K78" s="29"/>
      <c r="L78" s="29"/>
      <c r="M78" s="28" t="s">
        <v>20</v>
      </c>
      <c r="N78" s="50" t="s">
        <v>180</v>
      </c>
      <c r="O78" s="37"/>
      <c r="P78" s="26" t="s">
        <v>53</v>
      </c>
      <c r="Q78" s="28" t="s">
        <v>54</v>
      </c>
      <c r="R78" s="30" t="s">
        <v>206</v>
      </c>
      <c r="S78" s="30">
        <v>44398</v>
      </c>
      <c r="T78" s="28" t="s">
        <v>24</v>
      </c>
      <c r="U78" s="28" t="s">
        <v>24</v>
      </c>
      <c r="V78" s="28" t="s">
        <v>313</v>
      </c>
      <c r="W78" s="28" t="s">
        <v>313</v>
      </c>
      <c r="X78" s="31" t="s">
        <v>327</v>
      </c>
      <c r="Y78" s="16"/>
    </row>
    <row r="79" spans="1:25" s="17" customFormat="1" ht="65.099999999999994" customHeight="1">
      <c r="A79" s="26" t="s">
        <v>17</v>
      </c>
      <c r="B79" s="26" t="s">
        <v>35</v>
      </c>
      <c r="C79" s="26" t="s">
        <v>18</v>
      </c>
      <c r="D79" s="27" t="str">
        <f t="shared" si="0"/>
        <v>01020-A-02</v>
      </c>
      <c r="E79" s="57" t="s">
        <v>144</v>
      </c>
      <c r="F79" s="57" t="s">
        <v>124</v>
      </c>
      <c r="G79" s="28" t="s">
        <v>178</v>
      </c>
      <c r="H79" s="28" t="s">
        <v>64</v>
      </c>
      <c r="I79" s="29" t="s">
        <v>301</v>
      </c>
      <c r="J79" s="29"/>
      <c r="K79" s="29"/>
      <c r="L79" s="29"/>
      <c r="M79" s="28" t="s">
        <v>20</v>
      </c>
      <c r="N79" s="50" t="s">
        <v>181</v>
      </c>
      <c r="O79" s="37"/>
      <c r="P79" s="26" t="s">
        <v>53</v>
      </c>
      <c r="Q79" s="28" t="s">
        <v>54</v>
      </c>
      <c r="R79" s="30" t="s">
        <v>207</v>
      </c>
      <c r="S79" s="30">
        <v>45128</v>
      </c>
      <c r="T79" s="28" t="s">
        <v>24</v>
      </c>
      <c r="U79" s="28" t="s">
        <v>24</v>
      </c>
      <c r="V79" s="28" t="s">
        <v>313</v>
      </c>
      <c r="W79" s="28" t="s">
        <v>313</v>
      </c>
      <c r="X79" s="31" t="s">
        <v>327</v>
      </c>
      <c r="Y79" s="16"/>
    </row>
    <row r="80" spans="1:25" s="17" customFormat="1" ht="65.099999999999994" customHeight="1">
      <c r="A80" s="26" t="s">
        <v>17</v>
      </c>
      <c r="B80" s="26" t="s">
        <v>35</v>
      </c>
      <c r="C80" s="26" t="s">
        <v>18</v>
      </c>
      <c r="D80" s="27" t="str">
        <f t="shared" si="0"/>
        <v>01020-A-03</v>
      </c>
      <c r="E80" s="57" t="s">
        <v>144</v>
      </c>
      <c r="F80" s="57" t="s">
        <v>124</v>
      </c>
      <c r="G80" s="28" t="s">
        <v>210</v>
      </c>
      <c r="H80" s="28" t="s">
        <v>64</v>
      </c>
      <c r="I80" s="29" t="s">
        <v>301</v>
      </c>
      <c r="J80" s="29"/>
      <c r="K80" s="29"/>
      <c r="L80" s="29"/>
      <c r="M80" s="28" t="s">
        <v>20</v>
      </c>
      <c r="N80" s="50" t="s">
        <v>182</v>
      </c>
      <c r="O80" s="37"/>
      <c r="P80" s="26" t="s">
        <v>53</v>
      </c>
      <c r="Q80" s="28" t="s">
        <v>54</v>
      </c>
      <c r="R80" s="30" t="s">
        <v>208</v>
      </c>
      <c r="S80" s="30">
        <v>45494</v>
      </c>
      <c r="T80" s="28" t="s">
        <v>24</v>
      </c>
      <c r="U80" s="28" t="s">
        <v>24</v>
      </c>
      <c r="V80" s="28" t="s">
        <v>313</v>
      </c>
      <c r="W80" s="28" t="s">
        <v>313</v>
      </c>
      <c r="X80" s="31" t="s">
        <v>327</v>
      </c>
      <c r="Y80" s="16"/>
    </row>
    <row r="81" spans="1:25" s="17" customFormat="1" ht="65.099999999999994" customHeight="1">
      <c r="A81" s="19" t="s">
        <v>17</v>
      </c>
      <c r="B81" s="19" t="s">
        <v>35</v>
      </c>
      <c r="C81" s="19" t="s">
        <v>18</v>
      </c>
      <c r="D81" s="20" t="str">
        <f t="shared" ref="D81" si="20">CONCATENATE(E81,"-",F81,"-",G81)</f>
        <v>01021-A-00</v>
      </c>
      <c r="E81" s="56" t="s">
        <v>145</v>
      </c>
      <c r="F81" s="56" t="s">
        <v>124</v>
      </c>
      <c r="G81" s="21" t="s">
        <v>176</v>
      </c>
      <c r="H81" s="21" t="s">
        <v>65</v>
      </c>
      <c r="I81" s="25" t="s">
        <v>246</v>
      </c>
      <c r="J81" s="34" t="s">
        <v>267</v>
      </c>
      <c r="K81" s="40"/>
      <c r="L81" s="36"/>
      <c r="M81" s="21" t="s">
        <v>20</v>
      </c>
      <c r="N81" s="52" t="s">
        <v>215</v>
      </c>
      <c r="O81" s="36"/>
      <c r="P81" s="19" t="s">
        <v>37</v>
      </c>
      <c r="Q81" s="21" t="s">
        <v>38</v>
      </c>
      <c r="R81" s="22" t="s">
        <v>206</v>
      </c>
      <c r="S81" s="22" t="s">
        <v>212</v>
      </c>
      <c r="T81" s="21" t="s">
        <v>24</v>
      </c>
      <c r="U81" s="21" t="s">
        <v>24</v>
      </c>
      <c r="V81" s="21" t="s">
        <v>313</v>
      </c>
      <c r="W81" s="21" t="s">
        <v>313</v>
      </c>
      <c r="X81" s="21" t="s">
        <v>327</v>
      </c>
      <c r="Y81" s="16"/>
    </row>
    <row r="82" spans="1:25" s="17" customFormat="1" ht="65.099999999999994" customHeight="1">
      <c r="A82" s="26" t="s">
        <v>17</v>
      </c>
      <c r="B82" s="26" t="s">
        <v>35</v>
      </c>
      <c r="C82" s="26" t="s">
        <v>18</v>
      </c>
      <c r="D82" s="27" t="str">
        <f t="shared" si="0"/>
        <v>01021-A-01</v>
      </c>
      <c r="E82" s="57" t="s">
        <v>145</v>
      </c>
      <c r="F82" s="57" t="s">
        <v>124</v>
      </c>
      <c r="G82" s="28" t="s">
        <v>177</v>
      </c>
      <c r="H82" s="28" t="s">
        <v>65</v>
      </c>
      <c r="I82" s="29" t="s">
        <v>246</v>
      </c>
      <c r="J82" s="29"/>
      <c r="K82" s="29"/>
      <c r="L82" s="29"/>
      <c r="M82" s="28" t="s">
        <v>20</v>
      </c>
      <c r="N82" s="50" t="s">
        <v>180</v>
      </c>
      <c r="O82" s="37"/>
      <c r="P82" s="26" t="s">
        <v>37</v>
      </c>
      <c r="Q82" s="28" t="s">
        <v>38</v>
      </c>
      <c r="R82" s="30" t="s">
        <v>206</v>
      </c>
      <c r="S82" s="30">
        <v>44398</v>
      </c>
      <c r="T82" s="28" t="s">
        <v>24</v>
      </c>
      <c r="U82" s="28" t="s">
        <v>24</v>
      </c>
      <c r="V82" s="28" t="s">
        <v>313</v>
      </c>
      <c r="W82" s="28" t="s">
        <v>313</v>
      </c>
      <c r="X82" s="28" t="s">
        <v>327</v>
      </c>
      <c r="Y82" s="16"/>
    </row>
    <row r="83" spans="1:25" s="17" customFormat="1" ht="65.099999999999994" customHeight="1">
      <c r="A83" s="26" t="s">
        <v>17</v>
      </c>
      <c r="B83" s="26" t="s">
        <v>35</v>
      </c>
      <c r="C83" s="26" t="s">
        <v>18</v>
      </c>
      <c r="D83" s="27" t="str">
        <f t="shared" si="0"/>
        <v>01021-A-02</v>
      </c>
      <c r="E83" s="57" t="s">
        <v>145</v>
      </c>
      <c r="F83" s="57" t="s">
        <v>124</v>
      </c>
      <c r="G83" s="28" t="s">
        <v>178</v>
      </c>
      <c r="H83" s="28" t="s">
        <v>65</v>
      </c>
      <c r="I83" s="29" t="s">
        <v>246</v>
      </c>
      <c r="J83" s="29"/>
      <c r="K83" s="29"/>
      <c r="L83" s="29"/>
      <c r="M83" s="28" t="s">
        <v>20</v>
      </c>
      <c r="N83" s="50" t="s">
        <v>181</v>
      </c>
      <c r="O83" s="37"/>
      <c r="P83" s="26" t="s">
        <v>37</v>
      </c>
      <c r="Q83" s="28" t="s">
        <v>38</v>
      </c>
      <c r="R83" s="30" t="s">
        <v>207</v>
      </c>
      <c r="S83" s="30">
        <v>45128</v>
      </c>
      <c r="T83" s="28" t="s">
        <v>24</v>
      </c>
      <c r="U83" s="28" t="s">
        <v>24</v>
      </c>
      <c r="V83" s="28" t="s">
        <v>313</v>
      </c>
      <c r="W83" s="28" t="s">
        <v>313</v>
      </c>
      <c r="X83" s="28" t="s">
        <v>327</v>
      </c>
      <c r="Y83" s="16"/>
    </row>
    <row r="84" spans="1:25" s="17" customFormat="1" ht="65.099999999999994" customHeight="1">
      <c r="A84" s="26" t="s">
        <v>17</v>
      </c>
      <c r="B84" s="26" t="s">
        <v>35</v>
      </c>
      <c r="C84" s="26" t="s">
        <v>18</v>
      </c>
      <c r="D84" s="27" t="str">
        <f t="shared" ref="D84" si="21">CONCATENATE(E84,"-",F84,"-",G84)</f>
        <v>01021-A-03</v>
      </c>
      <c r="E84" s="57" t="s">
        <v>145</v>
      </c>
      <c r="F84" s="57" t="s">
        <v>124</v>
      </c>
      <c r="G84" s="28" t="s">
        <v>210</v>
      </c>
      <c r="H84" s="28" t="s">
        <v>65</v>
      </c>
      <c r="I84" s="29" t="s">
        <v>246</v>
      </c>
      <c r="J84" s="29"/>
      <c r="K84" s="29"/>
      <c r="L84" s="29"/>
      <c r="M84" s="28" t="s">
        <v>20</v>
      </c>
      <c r="N84" s="50" t="s">
        <v>182</v>
      </c>
      <c r="O84" s="37"/>
      <c r="P84" s="26" t="s">
        <v>37</v>
      </c>
      <c r="Q84" s="28" t="s">
        <v>38</v>
      </c>
      <c r="R84" s="30" t="s">
        <v>208</v>
      </c>
      <c r="S84" s="30">
        <v>45494</v>
      </c>
      <c r="T84" s="28" t="s">
        <v>24</v>
      </c>
      <c r="U84" s="28" t="s">
        <v>24</v>
      </c>
      <c r="V84" s="28" t="s">
        <v>313</v>
      </c>
      <c r="W84" s="28" t="s">
        <v>313</v>
      </c>
      <c r="X84" s="28" t="s">
        <v>327</v>
      </c>
      <c r="Y84" s="16"/>
    </row>
    <row r="85" spans="1:25" s="17" customFormat="1" ht="65.099999999999994" customHeight="1">
      <c r="A85" s="19" t="s">
        <v>17</v>
      </c>
      <c r="B85" s="19" t="s">
        <v>35</v>
      </c>
      <c r="C85" s="19" t="s">
        <v>18</v>
      </c>
      <c r="D85" s="20" t="str">
        <f t="shared" ref="D85:D96" si="22">CONCATENATE(E85,"-",F85,"-",G85)</f>
        <v>01022-A-00</v>
      </c>
      <c r="E85" s="56" t="s">
        <v>146</v>
      </c>
      <c r="F85" s="56" t="s">
        <v>124</v>
      </c>
      <c r="G85" s="21" t="s">
        <v>176</v>
      </c>
      <c r="H85" s="21" t="s">
        <v>66</v>
      </c>
      <c r="I85" s="25" t="s">
        <v>247</v>
      </c>
      <c r="J85" s="34" t="s">
        <v>267</v>
      </c>
      <c r="K85" s="40"/>
      <c r="L85" s="36"/>
      <c r="M85" s="21" t="s">
        <v>20</v>
      </c>
      <c r="N85" s="52" t="s">
        <v>215</v>
      </c>
      <c r="O85" s="36"/>
      <c r="P85" s="19" t="s">
        <v>37</v>
      </c>
      <c r="Q85" s="21" t="s">
        <v>38</v>
      </c>
      <c r="R85" s="22" t="s">
        <v>206</v>
      </c>
      <c r="S85" s="22" t="s">
        <v>212</v>
      </c>
      <c r="T85" s="21" t="s">
        <v>24</v>
      </c>
      <c r="U85" s="21" t="s">
        <v>24</v>
      </c>
      <c r="V85" s="21" t="s">
        <v>313</v>
      </c>
      <c r="W85" s="21" t="s">
        <v>313</v>
      </c>
      <c r="X85" s="21" t="s">
        <v>327</v>
      </c>
      <c r="Y85" s="16"/>
    </row>
    <row r="86" spans="1:25" s="17" customFormat="1" ht="65.099999999999994" customHeight="1">
      <c r="A86" s="26" t="s">
        <v>17</v>
      </c>
      <c r="B86" s="26" t="s">
        <v>35</v>
      </c>
      <c r="C86" s="26" t="s">
        <v>18</v>
      </c>
      <c r="D86" s="27" t="str">
        <f t="shared" si="22"/>
        <v>01022-A-01</v>
      </c>
      <c r="E86" s="57" t="s">
        <v>146</v>
      </c>
      <c r="F86" s="57" t="s">
        <v>124</v>
      </c>
      <c r="G86" s="28" t="s">
        <v>177</v>
      </c>
      <c r="H86" s="28" t="s">
        <v>66</v>
      </c>
      <c r="I86" s="29" t="s">
        <v>300</v>
      </c>
      <c r="J86" s="29"/>
      <c r="K86" s="29"/>
      <c r="L86" s="29"/>
      <c r="M86" s="28" t="s">
        <v>20</v>
      </c>
      <c r="N86" s="50" t="s">
        <v>180</v>
      </c>
      <c r="O86" s="37"/>
      <c r="P86" s="26" t="s">
        <v>37</v>
      </c>
      <c r="Q86" s="28" t="s">
        <v>38</v>
      </c>
      <c r="R86" s="30" t="s">
        <v>206</v>
      </c>
      <c r="S86" s="30">
        <v>44398</v>
      </c>
      <c r="T86" s="28" t="s">
        <v>24</v>
      </c>
      <c r="U86" s="28" t="s">
        <v>24</v>
      </c>
      <c r="V86" s="28" t="s">
        <v>313</v>
      </c>
      <c r="W86" s="28" t="s">
        <v>313</v>
      </c>
      <c r="X86" s="28" t="s">
        <v>327</v>
      </c>
      <c r="Y86" s="16"/>
    </row>
    <row r="87" spans="1:25" s="17" customFormat="1" ht="65.099999999999994" customHeight="1">
      <c r="A87" s="26" t="s">
        <v>17</v>
      </c>
      <c r="B87" s="26" t="s">
        <v>35</v>
      </c>
      <c r="C87" s="26" t="s">
        <v>18</v>
      </c>
      <c r="D87" s="27" t="str">
        <f t="shared" si="22"/>
        <v>01022-A-02</v>
      </c>
      <c r="E87" s="57" t="s">
        <v>146</v>
      </c>
      <c r="F87" s="57" t="s">
        <v>124</v>
      </c>
      <c r="G87" s="28" t="s">
        <v>178</v>
      </c>
      <c r="H87" s="28" t="s">
        <v>66</v>
      </c>
      <c r="I87" s="29" t="s">
        <v>300</v>
      </c>
      <c r="J87" s="29"/>
      <c r="K87" s="29"/>
      <c r="L87" s="29"/>
      <c r="M87" s="28" t="s">
        <v>20</v>
      </c>
      <c r="N87" s="50" t="s">
        <v>181</v>
      </c>
      <c r="O87" s="37"/>
      <c r="P87" s="26" t="s">
        <v>37</v>
      </c>
      <c r="Q87" s="28" t="s">
        <v>38</v>
      </c>
      <c r="R87" s="30" t="s">
        <v>207</v>
      </c>
      <c r="S87" s="30">
        <v>45128</v>
      </c>
      <c r="T87" s="28" t="s">
        <v>24</v>
      </c>
      <c r="U87" s="28" t="s">
        <v>24</v>
      </c>
      <c r="V87" s="28" t="s">
        <v>313</v>
      </c>
      <c r="W87" s="28" t="s">
        <v>313</v>
      </c>
      <c r="X87" s="28" t="s">
        <v>327</v>
      </c>
      <c r="Y87" s="16"/>
    </row>
    <row r="88" spans="1:25" s="17" customFormat="1" ht="65.099999999999994" customHeight="1">
      <c r="A88" s="26" t="s">
        <v>17</v>
      </c>
      <c r="B88" s="26" t="s">
        <v>35</v>
      </c>
      <c r="C88" s="26" t="s">
        <v>18</v>
      </c>
      <c r="D88" s="27" t="str">
        <f t="shared" si="22"/>
        <v>01022-A-03</v>
      </c>
      <c r="E88" s="57" t="s">
        <v>146</v>
      </c>
      <c r="F88" s="57" t="s">
        <v>124</v>
      </c>
      <c r="G88" s="28" t="s">
        <v>210</v>
      </c>
      <c r="H88" s="28" t="s">
        <v>66</v>
      </c>
      <c r="I88" s="29" t="s">
        <v>300</v>
      </c>
      <c r="J88" s="29"/>
      <c r="K88" s="29"/>
      <c r="L88" s="29"/>
      <c r="M88" s="28" t="s">
        <v>20</v>
      </c>
      <c r="N88" s="50" t="s">
        <v>182</v>
      </c>
      <c r="O88" s="37"/>
      <c r="P88" s="26" t="s">
        <v>37</v>
      </c>
      <c r="Q88" s="28" t="s">
        <v>38</v>
      </c>
      <c r="R88" s="30" t="s">
        <v>208</v>
      </c>
      <c r="S88" s="30">
        <v>45494</v>
      </c>
      <c r="T88" s="28" t="s">
        <v>24</v>
      </c>
      <c r="U88" s="28" t="s">
        <v>24</v>
      </c>
      <c r="V88" s="28" t="s">
        <v>313</v>
      </c>
      <c r="W88" s="28" t="s">
        <v>313</v>
      </c>
      <c r="X88" s="28" t="s">
        <v>327</v>
      </c>
      <c r="Y88" s="16"/>
    </row>
    <row r="89" spans="1:25" s="17" customFormat="1" ht="65.099999999999994" customHeight="1">
      <c r="A89" s="19" t="s">
        <v>17</v>
      </c>
      <c r="B89" s="19" t="s">
        <v>35</v>
      </c>
      <c r="C89" s="19" t="s">
        <v>18</v>
      </c>
      <c r="D89" s="20" t="str">
        <f t="shared" ref="D89" si="23">CONCATENATE(E89,"-",F89,"-",G89)</f>
        <v>01023-A-00</v>
      </c>
      <c r="E89" s="56" t="s">
        <v>147</v>
      </c>
      <c r="F89" s="56" t="s">
        <v>124</v>
      </c>
      <c r="G89" s="21" t="s">
        <v>176</v>
      </c>
      <c r="H89" s="21" t="s">
        <v>67</v>
      </c>
      <c r="I89" s="25" t="s">
        <v>248</v>
      </c>
      <c r="J89" s="34" t="s">
        <v>267</v>
      </c>
      <c r="K89" s="40"/>
      <c r="L89" s="36"/>
      <c r="M89" s="21" t="s">
        <v>20</v>
      </c>
      <c r="N89" s="52" t="s">
        <v>215</v>
      </c>
      <c r="O89" s="36"/>
      <c r="P89" s="19" t="s">
        <v>37</v>
      </c>
      <c r="Q89" s="21" t="s">
        <v>38</v>
      </c>
      <c r="R89" s="22" t="s">
        <v>206</v>
      </c>
      <c r="S89" s="22" t="s">
        <v>212</v>
      </c>
      <c r="T89" s="21" t="s">
        <v>24</v>
      </c>
      <c r="U89" s="21" t="s">
        <v>24</v>
      </c>
      <c r="V89" s="21" t="s">
        <v>313</v>
      </c>
      <c r="W89" s="21" t="s">
        <v>313</v>
      </c>
      <c r="X89" s="21" t="s">
        <v>327</v>
      </c>
      <c r="Y89" s="16"/>
    </row>
    <row r="90" spans="1:25" s="17" customFormat="1" ht="65.099999999999994" customHeight="1">
      <c r="A90" s="26" t="s">
        <v>17</v>
      </c>
      <c r="B90" s="26" t="s">
        <v>35</v>
      </c>
      <c r="C90" s="26" t="s">
        <v>18</v>
      </c>
      <c r="D90" s="27" t="str">
        <f t="shared" si="22"/>
        <v>01023-A-01</v>
      </c>
      <c r="E90" s="57" t="s">
        <v>147</v>
      </c>
      <c r="F90" s="57" t="s">
        <v>124</v>
      </c>
      <c r="G90" s="28" t="s">
        <v>177</v>
      </c>
      <c r="H90" s="28" t="s">
        <v>67</v>
      </c>
      <c r="I90" s="29" t="s">
        <v>248</v>
      </c>
      <c r="J90" s="29"/>
      <c r="K90" s="29"/>
      <c r="L90" s="29"/>
      <c r="M90" s="28" t="s">
        <v>20</v>
      </c>
      <c r="N90" s="50" t="s">
        <v>180</v>
      </c>
      <c r="O90" s="37"/>
      <c r="P90" s="26" t="s">
        <v>37</v>
      </c>
      <c r="Q90" s="28" t="s">
        <v>38</v>
      </c>
      <c r="R90" s="30" t="s">
        <v>206</v>
      </c>
      <c r="S90" s="30">
        <v>44398</v>
      </c>
      <c r="T90" s="28" t="s">
        <v>24</v>
      </c>
      <c r="U90" s="28" t="s">
        <v>24</v>
      </c>
      <c r="V90" s="28" t="s">
        <v>313</v>
      </c>
      <c r="W90" s="28" t="s">
        <v>313</v>
      </c>
      <c r="X90" s="28" t="s">
        <v>327</v>
      </c>
      <c r="Y90" s="16"/>
    </row>
    <row r="91" spans="1:25" s="17" customFormat="1" ht="65.099999999999994" customHeight="1">
      <c r="A91" s="26" t="s">
        <v>17</v>
      </c>
      <c r="B91" s="26" t="s">
        <v>35</v>
      </c>
      <c r="C91" s="26" t="s">
        <v>18</v>
      </c>
      <c r="D91" s="27" t="str">
        <f t="shared" si="22"/>
        <v>01023-A-02</v>
      </c>
      <c r="E91" s="57" t="s">
        <v>147</v>
      </c>
      <c r="F91" s="57" t="s">
        <v>124</v>
      </c>
      <c r="G91" s="28" t="s">
        <v>178</v>
      </c>
      <c r="H91" s="28" t="s">
        <v>67</v>
      </c>
      <c r="I91" s="29" t="s">
        <v>248</v>
      </c>
      <c r="J91" s="29"/>
      <c r="K91" s="29"/>
      <c r="L91" s="29"/>
      <c r="M91" s="28" t="s">
        <v>20</v>
      </c>
      <c r="N91" s="50" t="s">
        <v>181</v>
      </c>
      <c r="O91" s="37"/>
      <c r="P91" s="26" t="s">
        <v>37</v>
      </c>
      <c r="Q91" s="28" t="s">
        <v>38</v>
      </c>
      <c r="R91" s="30" t="s">
        <v>207</v>
      </c>
      <c r="S91" s="30">
        <v>45128</v>
      </c>
      <c r="T91" s="28" t="s">
        <v>24</v>
      </c>
      <c r="U91" s="28" t="s">
        <v>24</v>
      </c>
      <c r="V91" s="28" t="s">
        <v>313</v>
      </c>
      <c r="W91" s="28" t="s">
        <v>313</v>
      </c>
      <c r="X91" s="28" t="s">
        <v>327</v>
      </c>
      <c r="Y91" s="16"/>
    </row>
    <row r="92" spans="1:25" s="17" customFormat="1" ht="65.099999999999994" customHeight="1">
      <c r="A92" s="26" t="s">
        <v>17</v>
      </c>
      <c r="B92" s="26" t="s">
        <v>35</v>
      </c>
      <c r="C92" s="26" t="s">
        <v>18</v>
      </c>
      <c r="D92" s="27" t="str">
        <f t="shared" si="22"/>
        <v>01023-A-03</v>
      </c>
      <c r="E92" s="57" t="s">
        <v>147</v>
      </c>
      <c r="F92" s="57" t="s">
        <v>124</v>
      </c>
      <c r="G92" s="28" t="s">
        <v>210</v>
      </c>
      <c r="H92" s="28" t="s">
        <v>67</v>
      </c>
      <c r="I92" s="29" t="s">
        <v>248</v>
      </c>
      <c r="J92" s="29"/>
      <c r="K92" s="29"/>
      <c r="L92" s="29"/>
      <c r="M92" s="28" t="s">
        <v>20</v>
      </c>
      <c r="N92" s="50" t="s">
        <v>182</v>
      </c>
      <c r="O92" s="37"/>
      <c r="P92" s="26" t="s">
        <v>37</v>
      </c>
      <c r="Q92" s="28" t="s">
        <v>38</v>
      </c>
      <c r="R92" s="30" t="s">
        <v>208</v>
      </c>
      <c r="S92" s="30">
        <v>45494</v>
      </c>
      <c r="T92" s="28" t="s">
        <v>24</v>
      </c>
      <c r="U92" s="28" t="s">
        <v>24</v>
      </c>
      <c r="V92" s="28" t="s">
        <v>313</v>
      </c>
      <c r="W92" s="28" t="s">
        <v>313</v>
      </c>
      <c r="X92" s="28" t="s">
        <v>327</v>
      </c>
      <c r="Y92" s="16"/>
    </row>
    <row r="93" spans="1:25" s="17" customFormat="1" ht="65.099999999999994" customHeight="1">
      <c r="A93" s="19" t="s">
        <v>17</v>
      </c>
      <c r="B93" s="19" t="s">
        <v>35</v>
      </c>
      <c r="C93" s="19" t="s">
        <v>18</v>
      </c>
      <c r="D93" s="20" t="str">
        <f t="shared" ref="D93" si="24">CONCATENATE(E93,"-",F93,"-",G93)</f>
        <v>01024-A-00</v>
      </c>
      <c r="E93" s="56" t="s">
        <v>148</v>
      </c>
      <c r="F93" s="56" t="s">
        <v>124</v>
      </c>
      <c r="G93" s="21" t="s">
        <v>176</v>
      </c>
      <c r="H93" s="21" t="s">
        <v>68</v>
      </c>
      <c r="I93" s="25" t="s">
        <v>249</v>
      </c>
      <c r="J93" s="34" t="s">
        <v>267</v>
      </c>
      <c r="K93" s="40"/>
      <c r="L93" s="36"/>
      <c r="M93" s="21" t="s">
        <v>20</v>
      </c>
      <c r="N93" s="52" t="s">
        <v>215</v>
      </c>
      <c r="O93" s="36"/>
      <c r="P93" s="19" t="s">
        <v>45</v>
      </c>
      <c r="Q93" s="21" t="s">
        <v>46</v>
      </c>
      <c r="R93" s="22" t="s">
        <v>206</v>
      </c>
      <c r="S93" s="22" t="s">
        <v>212</v>
      </c>
      <c r="T93" s="21" t="s">
        <v>24</v>
      </c>
      <c r="U93" s="21" t="s">
        <v>24</v>
      </c>
      <c r="V93" s="21" t="s">
        <v>313</v>
      </c>
      <c r="W93" s="21" t="s">
        <v>313</v>
      </c>
      <c r="X93" s="21" t="s">
        <v>327</v>
      </c>
      <c r="Y93" s="16"/>
    </row>
    <row r="94" spans="1:25" s="17" customFormat="1" ht="65.099999999999994" customHeight="1">
      <c r="A94" s="26" t="s">
        <v>17</v>
      </c>
      <c r="B94" s="26" t="s">
        <v>35</v>
      </c>
      <c r="C94" s="26" t="s">
        <v>18</v>
      </c>
      <c r="D94" s="27" t="str">
        <f t="shared" si="22"/>
        <v>01024-A-01</v>
      </c>
      <c r="E94" s="57" t="s">
        <v>148</v>
      </c>
      <c r="F94" s="57" t="s">
        <v>124</v>
      </c>
      <c r="G94" s="28" t="s">
        <v>177</v>
      </c>
      <c r="H94" s="28" t="s">
        <v>68</v>
      </c>
      <c r="I94" s="29" t="s">
        <v>249</v>
      </c>
      <c r="J94" s="29"/>
      <c r="K94" s="29"/>
      <c r="L94" s="29"/>
      <c r="M94" s="28" t="s">
        <v>20</v>
      </c>
      <c r="N94" s="50" t="s">
        <v>180</v>
      </c>
      <c r="O94" s="37"/>
      <c r="P94" s="26" t="s">
        <v>45</v>
      </c>
      <c r="Q94" s="28" t="s">
        <v>46</v>
      </c>
      <c r="R94" s="30" t="s">
        <v>206</v>
      </c>
      <c r="S94" s="30">
        <v>44398</v>
      </c>
      <c r="T94" s="28" t="s">
        <v>24</v>
      </c>
      <c r="U94" s="28" t="s">
        <v>24</v>
      </c>
      <c r="V94" s="28" t="s">
        <v>313</v>
      </c>
      <c r="W94" s="28" t="s">
        <v>313</v>
      </c>
      <c r="X94" s="28" t="s">
        <v>327</v>
      </c>
      <c r="Y94" s="16"/>
    </row>
    <row r="95" spans="1:25" s="17" customFormat="1" ht="65.099999999999994" customHeight="1">
      <c r="A95" s="26" t="s">
        <v>17</v>
      </c>
      <c r="B95" s="26" t="s">
        <v>35</v>
      </c>
      <c r="C95" s="26" t="s">
        <v>18</v>
      </c>
      <c r="D95" s="27" t="str">
        <f t="shared" si="22"/>
        <v>01024-A-02</v>
      </c>
      <c r="E95" s="57" t="s">
        <v>148</v>
      </c>
      <c r="F95" s="57" t="s">
        <v>124</v>
      </c>
      <c r="G95" s="28" t="s">
        <v>178</v>
      </c>
      <c r="H95" s="28" t="s">
        <v>68</v>
      </c>
      <c r="I95" s="29" t="s">
        <v>249</v>
      </c>
      <c r="J95" s="29"/>
      <c r="K95" s="29"/>
      <c r="L95" s="29"/>
      <c r="M95" s="28" t="s">
        <v>20</v>
      </c>
      <c r="N95" s="50" t="s">
        <v>181</v>
      </c>
      <c r="O95" s="37"/>
      <c r="P95" s="26" t="s">
        <v>45</v>
      </c>
      <c r="Q95" s="28" t="s">
        <v>46</v>
      </c>
      <c r="R95" s="30" t="s">
        <v>207</v>
      </c>
      <c r="S95" s="30">
        <v>45128</v>
      </c>
      <c r="T95" s="28" t="s">
        <v>24</v>
      </c>
      <c r="U95" s="28" t="s">
        <v>24</v>
      </c>
      <c r="V95" s="28" t="s">
        <v>313</v>
      </c>
      <c r="W95" s="28" t="s">
        <v>313</v>
      </c>
      <c r="X95" s="28" t="s">
        <v>327</v>
      </c>
      <c r="Y95" s="16"/>
    </row>
    <row r="96" spans="1:25" s="17" customFormat="1" ht="65.099999999999994" customHeight="1">
      <c r="A96" s="26" t="s">
        <v>17</v>
      </c>
      <c r="B96" s="26" t="s">
        <v>35</v>
      </c>
      <c r="C96" s="26" t="s">
        <v>18</v>
      </c>
      <c r="D96" s="27" t="str">
        <f t="shared" si="22"/>
        <v>01024-A-03</v>
      </c>
      <c r="E96" s="57" t="s">
        <v>148</v>
      </c>
      <c r="F96" s="57" t="s">
        <v>124</v>
      </c>
      <c r="G96" s="28" t="s">
        <v>210</v>
      </c>
      <c r="H96" s="28" t="s">
        <v>68</v>
      </c>
      <c r="I96" s="29" t="s">
        <v>249</v>
      </c>
      <c r="J96" s="29"/>
      <c r="K96" s="29"/>
      <c r="L96" s="29"/>
      <c r="M96" s="28" t="s">
        <v>20</v>
      </c>
      <c r="N96" s="50" t="s">
        <v>182</v>
      </c>
      <c r="O96" s="37"/>
      <c r="P96" s="26" t="s">
        <v>45</v>
      </c>
      <c r="Q96" s="28" t="s">
        <v>46</v>
      </c>
      <c r="R96" s="30" t="s">
        <v>208</v>
      </c>
      <c r="S96" s="30">
        <v>45494</v>
      </c>
      <c r="T96" s="28" t="s">
        <v>24</v>
      </c>
      <c r="U96" s="28" t="s">
        <v>24</v>
      </c>
      <c r="V96" s="28" t="s">
        <v>313</v>
      </c>
      <c r="W96" s="28" t="s">
        <v>313</v>
      </c>
      <c r="X96" s="28" t="s">
        <v>327</v>
      </c>
      <c r="Y96" s="16"/>
    </row>
    <row r="97" spans="1:25" s="17" customFormat="1" ht="65.099999999999994" customHeight="1">
      <c r="A97" s="19" t="s">
        <v>17</v>
      </c>
      <c r="B97" s="19" t="s">
        <v>35</v>
      </c>
      <c r="C97" s="19" t="s">
        <v>18</v>
      </c>
      <c r="D97" s="20" t="str">
        <f>CONCATENATE(E97,"-",F97,"-",G97)</f>
        <v>01025-A-00</v>
      </c>
      <c r="E97" s="56" t="s">
        <v>165</v>
      </c>
      <c r="F97" s="56" t="s">
        <v>124</v>
      </c>
      <c r="G97" s="21" t="s">
        <v>176</v>
      </c>
      <c r="H97" s="21" t="s">
        <v>69</v>
      </c>
      <c r="I97" s="25" t="s">
        <v>250</v>
      </c>
      <c r="J97" s="34" t="s">
        <v>283</v>
      </c>
      <c r="K97" s="40"/>
      <c r="L97" s="36"/>
      <c r="M97" s="21" t="s">
        <v>303</v>
      </c>
      <c r="N97" s="52" t="s">
        <v>215</v>
      </c>
      <c r="O97" s="36"/>
      <c r="P97" s="19" t="s">
        <v>45</v>
      </c>
      <c r="Q97" s="21" t="s">
        <v>46</v>
      </c>
      <c r="R97" s="22" t="s">
        <v>206</v>
      </c>
      <c r="S97" s="22" t="s">
        <v>219</v>
      </c>
      <c r="T97" s="21" t="s">
        <v>24</v>
      </c>
      <c r="U97" s="21" t="s">
        <v>70</v>
      </c>
      <c r="V97" s="21" t="s">
        <v>313</v>
      </c>
      <c r="W97" s="21" t="s">
        <v>313</v>
      </c>
      <c r="X97" s="45" t="s">
        <v>327</v>
      </c>
      <c r="Y97" s="16"/>
    </row>
    <row r="98" spans="1:25" s="17" customFormat="1" ht="64.5" customHeight="1">
      <c r="A98" s="19" t="s">
        <v>17</v>
      </c>
      <c r="B98" s="19" t="s">
        <v>35</v>
      </c>
      <c r="C98" s="19" t="s">
        <v>18</v>
      </c>
      <c r="D98" s="20" t="str">
        <f>CONCATENATE(E98,"-",F98,"-",G98)</f>
        <v>01026-A-00</v>
      </c>
      <c r="E98" s="56" t="s">
        <v>157</v>
      </c>
      <c r="F98" s="56" t="s">
        <v>124</v>
      </c>
      <c r="G98" s="21" t="s">
        <v>176</v>
      </c>
      <c r="H98" s="21" t="s">
        <v>71</v>
      </c>
      <c r="I98" s="25" t="s">
        <v>252</v>
      </c>
      <c r="J98" s="34" t="s">
        <v>285</v>
      </c>
      <c r="K98" s="40"/>
      <c r="L98" s="36"/>
      <c r="M98" s="21" t="s">
        <v>20</v>
      </c>
      <c r="N98" s="52" t="s">
        <v>215</v>
      </c>
      <c r="O98" s="36"/>
      <c r="P98" s="19" t="s">
        <v>37</v>
      </c>
      <c r="Q98" s="21" t="s">
        <v>38</v>
      </c>
      <c r="R98" s="22" t="s">
        <v>206</v>
      </c>
      <c r="S98" s="22">
        <v>44377</v>
      </c>
      <c r="T98" s="21" t="s">
        <v>24</v>
      </c>
      <c r="U98" s="21" t="s">
        <v>72</v>
      </c>
      <c r="V98" s="21" t="s">
        <v>313</v>
      </c>
      <c r="W98" s="21" t="s">
        <v>313</v>
      </c>
      <c r="X98" s="45" t="s">
        <v>327</v>
      </c>
      <c r="Y98" s="16"/>
    </row>
    <row r="99" spans="1:25" s="17" customFormat="1" ht="65.099999999999994" customHeight="1">
      <c r="A99" s="19" t="s">
        <v>17</v>
      </c>
      <c r="B99" s="19" t="s">
        <v>35</v>
      </c>
      <c r="C99" s="19" t="s">
        <v>18</v>
      </c>
      <c r="D99" s="20" t="str">
        <f t="shared" ref="D99" si="25">CONCATENATE(E99,"-",F99,"-",G99)</f>
        <v>01027-A-00</v>
      </c>
      <c r="E99" s="56" t="s">
        <v>149</v>
      </c>
      <c r="F99" s="56" t="s">
        <v>124</v>
      </c>
      <c r="G99" s="21" t="s">
        <v>176</v>
      </c>
      <c r="H99" s="21" t="s">
        <v>73</v>
      </c>
      <c r="I99" s="25" t="s">
        <v>251</v>
      </c>
      <c r="J99" s="34" t="s">
        <v>285</v>
      </c>
      <c r="K99" s="40"/>
      <c r="L99" s="36"/>
      <c r="M99" s="21" t="s">
        <v>20</v>
      </c>
      <c r="N99" s="52" t="s">
        <v>215</v>
      </c>
      <c r="O99" s="36"/>
      <c r="P99" s="19" t="s">
        <v>37</v>
      </c>
      <c r="Q99" s="21" t="s">
        <v>38</v>
      </c>
      <c r="R99" s="22" t="s">
        <v>206</v>
      </c>
      <c r="S99" s="22">
        <v>44377</v>
      </c>
      <c r="T99" s="21" t="s">
        <v>24</v>
      </c>
      <c r="U99" s="21" t="s">
        <v>74</v>
      </c>
      <c r="V99" s="21" t="s">
        <v>313</v>
      </c>
      <c r="W99" s="21" t="s">
        <v>313</v>
      </c>
      <c r="X99" s="45" t="s">
        <v>327</v>
      </c>
      <c r="Y99" s="16"/>
    </row>
    <row r="100" spans="1:25" s="17" customFormat="1" ht="65.099999999999994" customHeight="1">
      <c r="A100" s="19" t="s">
        <v>17</v>
      </c>
      <c r="B100" s="19" t="s">
        <v>35</v>
      </c>
      <c r="C100" s="19" t="s">
        <v>18</v>
      </c>
      <c r="D100" s="20" t="str">
        <f t="shared" ref="D100" si="26">CONCATENATE(E100,"-",F100,"-",G100)</f>
        <v>01028-A-00</v>
      </c>
      <c r="E100" s="56" t="s">
        <v>150</v>
      </c>
      <c r="F100" s="56" t="s">
        <v>124</v>
      </c>
      <c r="G100" s="21" t="s">
        <v>176</v>
      </c>
      <c r="H100" s="21" t="s">
        <v>75</v>
      </c>
      <c r="I100" s="25" t="s">
        <v>253</v>
      </c>
      <c r="J100" s="34" t="s">
        <v>286</v>
      </c>
      <c r="K100" s="40"/>
      <c r="L100" s="36"/>
      <c r="M100" s="21" t="s">
        <v>303</v>
      </c>
      <c r="N100" s="52" t="s">
        <v>215</v>
      </c>
      <c r="O100" s="36"/>
      <c r="P100" s="19" t="s">
        <v>37</v>
      </c>
      <c r="Q100" s="21" t="s">
        <v>38</v>
      </c>
      <c r="R100" s="22" t="s">
        <v>206</v>
      </c>
      <c r="S100" s="22">
        <v>43830</v>
      </c>
      <c r="T100" s="21" t="s">
        <v>24</v>
      </c>
      <c r="U100" s="21" t="s">
        <v>76</v>
      </c>
      <c r="V100" s="21" t="s">
        <v>313</v>
      </c>
      <c r="W100" s="21" t="s">
        <v>313</v>
      </c>
      <c r="X100" s="45" t="s">
        <v>327</v>
      </c>
      <c r="Y100" s="16"/>
    </row>
    <row r="101" spans="1:25" s="17" customFormat="1" ht="65.099999999999994" customHeight="1">
      <c r="A101" s="19" t="s">
        <v>17</v>
      </c>
      <c r="B101" s="19" t="s">
        <v>35</v>
      </c>
      <c r="C101" s="19" t="s">
        <v>18</v>
      </c>
      <c r="D101" s="20" t="str">
        <f t="shared" ref="D101" si="27">CONCATENATE(E101,"-",F101,"-",G101)</f>
        <v>01029-A-00</v>
      </c>
      <c r="E101" s="56" t="s">
        <v>151</v>
      </c>
      <c r="F101" s="56" t="s">
        <v>124</v>
      </c>
      <c r="G101" s="21" t="s">
        <v>176</v>
      </c>
      <c r="H101" s="21" t="s">
        <v>77</v>
      </c>
      <c r="I101" s="25" t="s">
        <v>254</v>
      </c>
      <c r="J101" s="34" t="s">
        <v>285</v>
      </c>
      <c r="K101" s="40"/>
      <c r="L101" s="36"/>
      <c r="M101" s="21" t="s">
        <v>20</v>
      </c>
      <c r="N101" s="52" t="s">
        <v>215</v>
      </c>
      <c r="O101" s="36"/>
      <c r="P101" s="19" t="s">
        <v>37</v>
      </c>
      <c r="Q101" s="21" t="s">
        <v>38</v>
      </c>
      <c r="R101" s="22" t="s">
        <v>206</v>
      </c>
      <c r="S101" s="22">
        <v>44377</v>
      </c>
      <c r="T101" s="21" t="s">
        <v>24</v>
      </c>
      <c r="U101" s="21" t="s">
        <v>78</v>
      </c>
      <c r="V101" s="21" t="s">
        <v>313</v>
      </c>
      <c r="W101" s="21" t="s">
        <v>313</v>
      </c>
      <c r="X101" s="45" t="s">
        <v>327</v>
      </c>
      <c r="Y101" s="16"/>
    </row>
    <row r="102" spans="1:25" s="17" customFormat="1" ht="65.099999999999994" customHeight="1">
      <c r="A102" s="19" t="s">
        <v>17</v>
      </c>
      <c r="B102" s="19" t="s">
        <v>35</v>
      </c>
      <c r="C102" s="19" t="s">
        <v>18</v>
      </c>
      <c r="D102" s="20" t="str">
        <f>CONCATENATE(E102,"-",F102,"-",G102)</f>
        <v>01030-A-00</v>
      </c>
      <c r="E102" s="56" t="s">
        <v>166</v>
      </c>
      <c r="F102" s="56" t="s">
        <v>124</v>
      </c>
      <c r="G102" s="21" t="s">
        <v>176</v>
      </c>
      <c r="H102" s="21" t="s">
        <v>81</v>
      </c>
      <c r="I102" s="25" t="s">
        <v>273</v>
      </c>
      <c r="J102" s="34" t="s">
        <v>287</v>
      </c>
      <c r="K102" s="40"/>
      <c r="L102" s="36"/>
      <c r="M102" s="21" t="s">
        <v>60</v>
      </c>
      <c r="N102" s="52" t="s">
        <v>215</v>
      </c>
      <c r="O102" s="36"/>
      <c r="P102" s="19" t="s">
        <v>37</v>
      </c>
      <c r="Q102" s="21" t="s">
        <v>38</v>
      </c>
      <c r="R102" s="22" t="s">
        <v>206</v>
      </c>
      <c r="S102" s="22">
        <v>42565</v>
      </c>
      <c r="T102" s="21" t="s">
        <v>24</v>
      </c>
      <c r="U102" s="21" t="s">
        <v>82</v>
      </c>
      <c r="V102" s="21" t="s">
        <v>313</v>
      </c>
      <c r="W102" s="21" t="s">
        <v>313</v>
      </c>
      <c r="X102" s="45" t="s">
        <v>329</v>
      </c>
      <c r="Y102" s="16"/>
    </row>
    <row r="103" spans="1:25" s="17" customFormat="1" ht="65.099999999999994" customHeight="1">
      <c r="A103" s="19" t="s">
        <v>17</v>
      </c>
      <c r="B103" s="19" t="s">
        <v>35</v>
      </c>
      <c r="C103" s="19" t="s">
        <v>18</v>
      </c>
      <c r="D103" s="20" t="str">
        <f t="shared" ref="D103" si="28">CONCATENATE(E103,"-",F103,"-",G103)</f>
        <v>01030-B-00</v>
      </c>
      <c r="E103" s="56" t="s">
        <v>166</v>
      </c>
      <c r="F103" s="56" t="s">
        <v>179</v>
      </c>
      <c r="G103" s="21" t="s">
        <v>176</v>
      </c>
      <c r="H103" s="21" t="s">
        <v>79</v>
      </c>
      <c r="I103" s="25" t="s">
        <v>275</v>
      </c>
      <c r="J103" s="34" t="s">
        <v>285</v>
      </c>
      <c r="K103" s="40"/>
      <c r="L103" s="36"/>
      <c r="M103" s="21" t="s">
        <v>20</v>
      </c>
      <c r="N103" s="52" t="s">
        <v>215</v>
      </c>
      <c r="O103" s="36"/>
      <c r="P103" s="19" t="s">
        <v>0</v>
      </c>
      <c r="Q103" s="21" t="s">
        <v>19</v>
      </c>
      <c r="R103" s="22" t="s">
        <v>206</v>
      </c>
      <c r="S103" s="22">
        <v>44377</v>
      </c>
      <c r="T103" s="21" t="s">
        <v>24</v>
      </c>
      <c r="U103" s="21" t="s">
        <v>80</v>
      </c>
      <c r="V103" s="21" t="s">
        <v>313</v>
      </c>
      <c r="W103" s="21" t="s">
        <v>313</v>
      </c>
      <c r="X103" s="45" t="s">
        <v>327</v>
      </c>
      <c r="Y103" s="16"/>
    </row>
    <row r="104" spans="1:25" s="17" customFormat="1" ht="65.099999999999994" customHeight="1">
      <c r="A104" s="19" t="s">
        <v>17</v>
      </c>
      <c r="B104" s="19" t="s">
        <v>35</v>
      </c>
      <c r="C104" s="19" t="s">
        <v>18</v>
      </c>
      <c r="D104" s="20" t="str">
        <f t="shared" ref="D104" si="29">CONCATENATE(E104,"-",F104,"-",G104)</f>
        <v>01031-A-00</v>
      </c>
      <c r="E104" s="56" t="s">
        <v>167</v>
      </c>
      <c r="F104" s="56" t="s">
        <v>124</v>
      </c>
      <c r="G104" s="21" t="s">
        <v>176</v>
      </c>
      <c r="H104" s="21" t="s">
        <v>83</v>
      </c>
      <c r="I104" s="25" t="s">
        <v>276</v>
      </c>
      <c r="J104" s="34" t="s">
        <v>288</v>
      </c>
      <c r="K104" s="40"/>
      <c r="L104" s="36"/>
      <c r="M104" s="21" t="s">
        <v>303</v>
      </c>
      <c r="N104" s="52" t="s">
        <v>215</v>
      </c>
      <c r="O104" s="36"/>
      <c r="P104" s="19" t="s">
        <v>37</v>
      </c>
      <c r="Q104" s="21" t="s">
        <v>38</v>
      </c>
      <c r="R104" s="22" t="s">
        <v>206</v>
      </c>
      <c r="S104" s="22" t="s">
        <v>209</v>
      </c>
      <c r="T104" s="21" t="s">
        <v>24</v>
      </c>
      <c r="U104" s="21" t="s">
        <v>84</v>
      </c>
      <c r="V104" s="21" t="s">
        <v>313</v>
      </c>
      <c r="W104" s="21" t="s">
        <v>313</v>
      </c>
      <c r="X104" s="45" t="s">
        <v>327</v>
      </c>
      <c r="Y104" s="16"/>
    </row>
    <row r="105" spans="1:25" s="17" customFormat="1" ht="65.099999999999994" customHeight="1">
      <c r="A105" s="19" t="s">
        <v>17</v>
      </c>
      <c r="B105" s="19" t="s">
        <v>35</v>
      </c>
      <c r="C105" s="19" t="s">
        <v>18</v>
      </c>
      <c r="D105" s="20" t="str">
        <f t="shared" ref="D105" si="30">CONCATENATE(E105,"-",F105,"-",G105)</f>
        <v>01032-A-00</v>
      </c>
      <c r="E105" s="56" t="s">
        <v>152</v>
      </c>
      <c r="F105" s="56" t="s">
        <v>124</v>
      </c>
      <c r="G105" s="21" t="s">
        <v>176</v>
      </c>
      <c r="H105" s="21" t="s">
        <v>85</v>
      </c>
      <c r="I105" s="25" t="s">
        <v>257</v>
      </c>
      <c r="J105" s="34" t="s">
        <v>289</v>
      </c>
      <c r="K105" s="40"/>
      <c r="L105" s="36"/>
      <c r="M105" s="21" t="s">
        <v>60</v>
      </c>
      <c r="N105" s="52" t="s">
        <v>215</v>
      </c>
      <c r="O105" s="36"/>
      <c r="P105" s="19" t="s">
        <v>37</v>
      </c>
      <c r="Q105" s="21" t="s">
        <v>38</v>
      </c>
      <c r="R105" s="22" t="s">
        <v>206</v>
      </c>
      <c r="S105" s="22">
        <v>43100</v>
      </c>
      <c r="T105" s="21" t="s">
        <v>24</v>
      </c>
      <c r="U105" s="21" t="s">
        <v>86</v>
      </c>
      <c r="V105" s="21" t="s">
        <v>313</v>
      </c>
      <c r="W105" s="21" t="s">
        <v>313</v>
      </c>
      <c r="X105" s="45" t="s">
        <v>327</v>
      </c>
      <c r="Y105" s="16"/>
    </row>
    <row r="106" spans="1:25" s="17" customFormat="1" ht="65.099999999999994" customHeight="1">
      <c r="A106" s="19" t="s">
        <v>17</v>
      </c>
      <c r="B106" s="19" t="s">
        <v>35</v>
      </c>
      <c r="C106" s="19" t="s">
        <v>18</v>
      </c>
      <c r="D106" s="20" t="str">
        <f t="shared" ref="D106" si="31">CONCATENATE(E106,"-",F106,"-",G106)</f>
        <v>01033-A-00</v>
      </c>
      <c r="E106" s="56" t="s">
        <v>153</v>
      </c>
      <c r="F106" s="56" t="s">
        <v>124</v>
      </c>
      <c r="G106" s="21" t="s">
        <v>176</v>
      </c>
      <c r="H106" s="21" t="s">
        <v>87</v>
      </c>
      <c r="I106" s="25" t="s">
        <v>256</v>
      </c>
      <c r="J106" s="34" t="s">
        <v>285</v>
      </c>
      <c r="K106" s="40"/>
      <c r="L106" s="36"/>
      <c r="M106" s="21" t="s">
        <v>20</v>
      </c>
      <c r="N106" s="52" t="s">
        <v>215</v>
      </c>
      <c r="O106" s="36"/>
      <c r="P106" s="19" t="s">
        <v>37</v>
      </c>
      <c r="Q106" s="21" t="s">
        <v>38</v>
      </c>
      <c r="R106" s="22" t="s">
        <v>206</v>
      </c>
      <c r="S106" s="22">
        <v>44377</v>
      </c>
      <c r="T106" s="21" t="s">
        <v>24</v>
      </c>
      <c r="U106" s="21" t="s">
        <v>88</v>
      </c>
      <c r="V106" s="21" t="s">
        <v>313</v>
      </c>
      <c r="W106" s="21" t="s">
        <v>313</v>
      </c>
      <c r="X106" s="45" t="s">
        <v>327</v>
      </c>
      <c r="Y106" s="16"/>
    </row>
    <row r="107" spans="1:25" s="17" customFormat="1" ht="65.099999999999994" customHeight="1">
      <c r="A107" s="19" t="s">
        <v>17</v>
      </c>
      <c r="B107" s="19" t="s">
        <v>35</v>
      </c>
      <c r="C107" s="19" t="s">
        <v>18</v>
      </c>
      <c r="D107" s="20" t="str">
        <f t="shared" ref="D107:D129" si="32">CONCATENATE(E107,"-",F107,"-",G107)</f>
        <v>01034-A-00</v>
      </c>
      <c r="E107" s="56" t="s">
        <v>158</v>
      </c>
      <c r="F107" s="56" t="s">
        <v>124</v>
      </c>
      <c r="G107" s="21" t="s">
        <v>176</v>
      </c>
      <c r="H107" s="21" t="s">
        <v>89</v>
      </c>
      <c r="I107" s="25" t="s">
        <v>255</v>
      </c>
      <c r="J107" s="34" t="s">
        <v>283</v>
      </c>
      <c r="K107" s="40"/>
      <c r="L107" s="36"/>
      <c r="M107" s="21" t="s">
        <v>303</v>
      </c>
      <c r="N107" s="52" t="s">
        <v>298</v>
      </c>
      <c r="O107" s="36"/>
      <c r="P107" s="19" t="s">
        <v>1</v>
      </c>
      <c r="Q107" s="21" t="s">
        <v>90</v>
      </c>
      <c r="R107" s="22" t="s">
        <v>206</v>
      </c>
      <c r="S107" s="22" t="s">
        <v>219</v>
      </c>
      <c r="T107" s="21" t="s">
        <v>24</v>
      </c>
      <c r="U107" s="21" t="s">
        <v>91</v>
      </c>
      <c r="V107" s="21" t="s">
        <v>313</v>
      </c>
      <c r="W107" s="21" t="s">
        <v>313</v>
      </c>
      <c r="X107" s="45" t="s">
        <v>327</v>
      </c>
      <c r="Y107" s="16"/>
    </row>
    <row r="108" spans="1:25" s="17" customFormat="1" ht="65.099999999999994" customHeight="1">
      <c r="A108" s="19" t="s">
        <v>17</v>
      </c>
      <c r="B108" s="19" t="s">
        <v>35</v>
      </c>
      <c r="C108" s="19" t="s">
        <v>18</v>
      </c>
      <c r="D108" s="20" t="str">
        <f t="shared" ref="D108" si="33">CONCATENATE(E108,"-",F108,"-",G108)</f>
        <v>01035-A-00</v>
      </c>
      <c r="E108" s="56" t="s">
        <v>159</v>
      </c>
      <c r="F108" s="56" t="s">
        <v>124</v>
      </c>
      <c r="G108" s="21" t="s">
        <v>176</v>
      </c>
      <c r="H108" s="21" t="s">
        <v>94</v>
      </c>
      <c r="I108" s="25" t="s">
        <v>258</v>
      </c>
      <c r="J108" s="34" t="s">
        <v>290</v>
      </c>
      <c r="K108" s="40"/>
      <c r="L108" s="36"/>
      <c r="M108" s="21" t="s">
        <v>60</v>
      </c>
      <c r="N108" s="52" t="s">
        <v>215</v>
      </c>
      <c r="O108" s="36"/>
      <c r="P108" s="19" t="s">
        <v>95</v>
      </c>
      <c r="Q108" s="21" t="s">
        <v>96</v>
      </c>
      <c r="R108" s="22" t="s">
        <v>206</v>
      </c>
      <c r="S108" s="22">
        <v>43044</v>
      </c>
      <c r="T108" s="21" t="s">
        <v>24</v>
      </c>
      <c r="U108" s="21" t="s">
        <v>97</v>
      </c>
      <c r="V108" s="21" t="s">
        <v>313</v>
      </c>
      <c r="W108" s="21" t="s">
        <v>313</v>
      </c>
      <c r="X108" s="45" t="s">
        <v>327</v>
      </c>
      <c r="Y108" s="16"/>
    </row>
    <row r="109" spans="1:25" s="17" customFormat="1" ht="65.099999999999994" customHeight="1">
      <c r="A109" s="19" t="s">
        <v>17</v>
      </c>
      <c r="B109" s="19" t="s">
        <v>35</v>
      </c>
      <c r="C109" s="19" t="s">
        <v>18</v>
      </c>
      <c r="D109" s="20" t="str">
        <f t="shared" si="32"/>
        <v>01035-B-00</v>
      </c>
      <c r="E109" s="56" t="s">
        <v>159</v>
      </c>
      <c r="F109" s="56" t="s">
        <v>175</v>
      </c>
      <c r="G109" s="21" t="s">
        <v>176</v>
      </c>
      <c r="H109" s="21" t="s">
        <v>211</v>
      </c>
      <c r="I109" s="25" t="s">
        <v>299</v>
      </c>
      <c r="J109" s="34" t="s">
        <v>309</v>
      </c>
      <c r="K109" s="40"/>
      <c r="L109" s="36"/>
      <c r="M109" s="21" t="s">
        <v>92</v>
      </c>
      <c r="N109" s="52" t="s">
        <v>215</v>
      </c>
      <c r="O109" s="36"/>
      <c r="P109" s="19" t="s">
        <v>122</v>
      </c>
      <c r="Q109" s="21" t="s">
        <v>123</v>
      </c>
      <c r="R109" s="32">
        <v>43045</v>
      </c>
      <c r="S109" s="22" t="s">
        <v>212</v>
      </c>
      <c r="T109" s="21" t="s">
        <v>34</v>
      </c>
      <c r="U109" s="21" t="s">
        <v>93</v>
      </c>
      <c r="V109" s="21" t="s">
        <v>313</v>
      </c>
      <c r="W109" s="21" t="s">
        <v>313</v>
      </c>
      <c r="X109" s="45" t="s">
        <v>327</v>
      </c>
      <c r="Y109" s="16"/>
    </row>
    <row r="110" spans="1:25" s="17" customFormat="1" ht="65.099999999999994" customHeight="1">
      <c r="A110" s="26" t="s">
        <v>17</v>
      </c>
      <c r="B110" s="26" t="s">
        <v>35</v>
      </c>
      <c r="C110" s="26" t="s">
        <v>18</v>
      </c>
      <c r="D110" s="27" t="str">
        <f t="shared" si="32"/>
        <v>01035-B-01</v>
      </c>
      <c r="E110" s="57" t="s">
        <v>159</v>
      </c>
      <c r="F110" s="57" t="s">
        <v>175</v>
      </c>
      <c r="G110" s="28" t="s">
        <v>177</v>
      </c>
      <c r="H110" s="28" t="s">
        <v>211</v>
      </c>
      <c r="I110" s="29" t="s">
        <v>299</v>
      </c>
      <c r="J110" s="29" t="s">
        <v>310</v>
      </c>
      <c r="K110" s="41"/>
      <c r="L110" s="37"/>
      <c r="M110" s="28" t="s">
        <v>92</v>
      </c>
      <c r="N110" s="50" t="s">
        <v>268</v>
      </c>
      <c r="O110" s="37"/>
      <c r="P110" s="26" t="s">
        <v>122</v>
      </c>
      <c r="Q110" s="28" t="s">
        <v>123</v>
      </c>
      <c r="R110" s="47">
        <v>43045</v>
      </c>
      <c r="S110" s="30">
        <v>44398</v>
      </c>
      <c r="T110" s="28" t="s">
        <v>34</v>
      </c>
      <c r="U110" s="28" t="s">
        <v>93</v>
      </c>
      <c r="V110" s="28" t="s">
        <v>313</v>
      </c>
      <c r="W110" s="28" t="s">
        <v>313</v>
      </c>
      <c r="X110" s="31" t="s">
        <v>327</v>
      </c>
      <c r="Y110" s="16"/>
    </row>
    <row r="111" spans="1:25" s="17" customFormat="1" ht="65.099999999999994" customHeight="1">
      <c r="A111" s="26" t="s">
        <v>17</v>
      </c>
      <c r="B111" s="26" t="s">
        <v>35</v>
      </c>
      <c r="C111" s="26" t="s">
        <v>18</v>
      </c>
      <c r="D111" s="27" t="str">
        <f t="shared" si="32"/>
        <v>01035-B-02</v>
      </c>
      <c r="E111" s="57" t="s">
        <v>159</v>
      </c>
      <c r="F111" s="57" t="s">
        <v>175</v>
      </c>
      <c r="G111" s="28" t="s">
        <v>213</v>
      </c>
      <c r="H111" s="28" t="s">
        <v>211</v>
      </c>
      <c r="I111" s="29" t="s">
        <v>299</v>
      </c>
      <c r="J111" s="29" t="s">
        <v>311</v>
      </c>
      <c r="K111" s="41"/>
      <c r="L111" s="37"/>
      <c r="M111" s="28" t="s">
        <v>92</v>
      </c>
      <c r="N111" s="50" t="s">
        <v>181</v>
      </c>
      <c r="O111" s="37"/>
      <c r="P111" s="26" t="s">
        <v>122</v>
      </c>
      <c r="Q111" s="28" t="s">
        <v>123</v>
      </c>
      <c r="R111" s="47">
        <v>43045</v>
      </c>
      <c r="S111" s="30">
        <v>45128</v>
      </c>
      <c r="T111" s="28" t="s">
        <v>34</v>
      </c>
      <c r="U111" s="28" t="s">
        <v>93</v>
      </c>
      <c r="V111" s="28" t="s">
        <v>313</v>
      </c>
      <c r="W111" s="28" t="s">
        <v>313</v>
      </c>
      <c r="X111" s="31" t="s">
        <v>327</v>
      </c>
      <c r="Y111" s="16"/>
    </row>
    <row r="112" spans="1:25" s="17" customFormat="1" ht="65.099999999999994" customHeight="1">
      <c r="A112" s="26" t="s">
        <v>17</v>
      </c>
      <c r="B112" s="26" t="s">
        <v>35</v>
      </c>
      <c r="C112" s="26" t="s">
        <v>18</v>
      </c>
      <c r="D112" s="27" t="str">
        <f t="shared" si="32"/>
        <v>01035-B-03</v>
      </c>
      <c r="E112" s="57" t="s">
        <v>159</v>
      </c>
      <c r="F112" s="57" t="s">
        <v>175</v>
      </c>
      <c r="G112" s="28" t="s">
        <v>214</v>
      </c>
      <c r="H112" s="28" t="s">
        <v>211</v>
      </c>
      <c r="I112" s="29" t="s">
        <v>299</v>
      </c>
      <c r="J112" s="29" t="s">
        <v>312</v>
      </c>
      <c r="K112" s="41"/>
      <c r="L112" s="37"/>
      <c r="M112" s="28" t="s">
        <v>92</v>
      </c>
      <c r="N112" s="50">
        <v>9</v>
      </c>
      <c r="O112" s="37"/>
      <c r="P112" s="26" t="s">
        <v>122</v>
      </c>
      <c r="Q112" s="28" t="s">
        <v>123</v>
      </c>
      <c r="R112" s="47">
        <v>43045</v>
      </c>
      <c r="S112" s="30">
        <v>45494</v>
      </c>
      <c r="T112" s="28" t="s">
        <v>34</v>
      </c>
      <c r="U112" s="28" t="s">
        <v>93</v>
      </c>
      <c r="V112" s="28" t="s">
        <v>313</v>
      </c>
      <c r="W112" s="28" t="s">
        <v>313</v>
      </c>
      <c r="X112" s="31" t="s">
        <v>327</v>
      </c>
      <c r="Y112" s="16"/>
    </row>
    <row r="113" spans="1:25" s="17" customFormat="1" ht="65.099999999999994" customHeight="1">
      <c r="A113" s="19" t="s">
        <v>17</v>
      </c>
      <c r="B113" s="19" t="s">
        <v>35</v>
      </c>
      <c r="C113" s="19" t="s">
        <v>18</v>
      </c>
      <c r="D113" s="20" t="str">
        <f t="shared" ref="D113" si="34">CONCATENATE(E113,"-",F113,"-",G113)</f>
        <v>01036-A-00</v>
      </c>
      <c r="E113" s="56" t="s">
        <v>168</v>
      </c>
      <c r="F113" s="56" t="s">
        <v>124</v>
      </c>
      <c r="G113" s="21" t="s">
        <v>176</v>
      </c>
      <c r="H113" s="21" t="s">
        <v>98</v>
      </c>
      <c r="I113" s="25" t="s">
        <v>259</v>
      </c>
      <c r="J113" s="34" t="s">
        <v>284</v>
      </c>
      <c r="K113" s="40"/>
      <c r="L113" s="36"/>
      <c r="M113" s="21" t="s">
        <v>303</v>
      </c>
      <c r="N113" s="52" t="s">
        <v>215</v>
      </c>
      <c r="O113" s="36"/>
      <c r="P113" s="19" t="s">
        <v>37</v>
      </c>
      <c r="Q113" s="21" t="s">
        <v>38</v>
      </c>
      <c r="R113" s="22" t="s">
        <v>206</v>
      </c>
      <c r="S113" s="22">
        <v>43830</v>
      </c>
      <c r="T113" s="21" t="s">
        <v>24</v>
      </c>
      <c r="U113" s="21" t="s">
        <v>99</v>
      </c>
      <c r="V113" s="21" t="s">
        <v>313</v>
      </c>
      <c r="W113" s="21" t="s">
        <v>313</v>
      </c>
      <c r="X113" s="45" t="s">
        <v>327</v>
      </c>
      <c r="Y113" s="16"/>
    </row>
    <row r="114" spans="1:25" s="17" customFormat="1" ht="65.099999999999994" customHeight="1">
      <c r="A114" s="19" t="s">
        <v>17</v>
      </c>
      <c r="B114" s="19" t="s">
        <v>35</v>
      </c>
      <c r="C114" s="19" t="s">
        <v>18</v>
      </c>
      <c r="D114" s="20" t="str">
        <f t="shared" ref="D114:D115" si="35">CONCATENATE(E114,"-",F114,"-",G114)</f>
        <v>01037-A-00</v>
      </c>
      <c r="E114" s="56" t="s">
        <v>169</v>
      </c>
      <c r="F114" s="56" t="s">
        <v>124</v>
      </c>
      <c r="G114" s="21" t="s">
        <v>125</v>
      </c>
      <c r="H114" s="21" t="s">
        <v>100</v>
      </c>
      <c r="I114" s="25" t="s">
        <v>260</v>
      </c>
      <c r="J114" s="19" t="s">
        <v>291</v>
      </c>
      <c r="K114" s="40"/>
      <c r="L114" s="36"/>
      <c r="M114" s="49" t="s">
        <v>274</v>
      </c>
      <c r="N114" s="52" t="s">
        <v>215</v>
      </c>
      <c r="O114" s="36"/>
      <c r="P114" s="19" t="s">
        <v>37</v>
      </c>
      <c r="Q114" s="21" t="s">
        <v>38</v>
      </c>
      <c r="R114" s="22">
        <v>41842</v>
      </c>
      <c r="S114" s="22" t="s">
        <v>212</v>
      </c>
      <c r="T114" s="21" t="s">
        <v>24</v>
      </c>
      <c r="U114" s="21" t="s">
        <v>101</v>
      </c>
      <c r="V114" s="21" t="s">
        <v>313</v>
      </c>
      <c r="W114" s="21" t="s">
        <v>313</v>
      </c>
      <c r="X114" s="45" t="s">
        <v>327</v>
      </c>
      <c r="Y114" s="16"/>
    </row>
    <row r="115" spans="1:25" s="17" customFormat="1" ht="65.099999999999994" customHeight="1">
      <c r="A115" s="26" t="s">
        <v>17</v>
      </c>
      <c r="B115" s="26" t="s">
        <v>35</v>
      </c>
      <c r="C115" s="26" t="s">
        <v>18</v>
      </c>
      <c r="D115" s="27" t="str">
        <f t="shared" si="35"/>
        <v>01037-A-01</v>
      </c>
      <c r="E115" s="57" t="s">
        <v>169</v>
      </c>
      <c r="F115" s="57" t="s">
        <v>124</v>
      </c>
      <c r="G115" s="28" t="s">
        <v>177</v>
      </c>
      <c r="H115" s="28" t="s">
        <v>100</v>
      </c>
      <c r="I115" s="29" t="s">
        <v>261</v>
      </c>
      <c r="J115" s="35" t="s">
        <v>304</v>
      </c>
      <c r="K115" s="41"/>
      <c r="L115" s="37"/>
      <c r="M115" s="28" t="s">
        <v>60</v>
      </c>
      <c r="N115" s="50" t="s">
        <v>298</v>
      </c>
      <c r="O115" s="37"/>
      <c r="P115" s="26" t="s">
        <v>37</v>
      </c>
      <c r="Q115" s="28" t="s">
        <v>38</v>
      </c>
      <c r="R115" s="30">
        <v>41842</v>
      </c>
      <c r="S115" s="30">
        <v>42551</v>
      </c>
      <c r="T115" s="28" t="s">
        <v>24</v>
      </c>
      <c r="U115" s="28" t="s">
        <v>101</v>
      </c>
      <c r="V115" s="28" t="s">
        <v>313</v>
      </c>
      <c r="W115" s="28" t="s">
        <v>313</v>
      </c>
      <c r="X115" s="31" t="s">
        <v>327</v>
      </c>
      <c r="Y115" s="16"/>
    </row>
    <row r="116" spans="1:25" s="17" customFormat="1" ht="65.099999999999994" customHeight="1">
      <c r="A116" s="26" t="s">
        <v>17</v>
      </c>
      <c r="B116" s="26" t="s">
        <v>35</v>
      </c>
      <c r="C116" s="26" t="s">
        <v>18</v>
      </c>
      <c r="D116" s="27" t="str">
        <f t="shared" si="32"/>
        <v>01037-A-02</v>
      </c>
      <c r="E116" s="57" t="s">
        <v>169</v>
      </c>
      <c r="F116" s="57" t="s">
        <v>124</v>
      </c>
      <c r="G116" s="28" t="s">
        <v>178</v>
      </c>
      <c r="H116" s="28" t="s">
        <v>100</v>
      </c>
      <c r="I116" s="29" t="s">
        <v>260</v>
      </c>
      <c r="J116" s="35" t="s">
        <v>305</v>
      </c>
      <c r="K116" s="41"/>
      <c r="L116" s="37"/>
      <c r="M116" s="28" t="s">
        <v>303</v>
      </c>
      <c r="N116" s="50" t="s">
        <v>298</v>
      </c>
      <c r="O116" s="37"/>
      <c r="P116" s="26" t="s">
        <v>37</v>
      </c>
      <c r="Q116" s="28" t="s">
        <v>38</v>
      </c>
      <c r="R116" s="30">
        <v>41842</v>
      </c>
      <c r="S116" s="30">
        <v>44196</v>
      </c>
      <c r="T116" s="28" t="s">
        <v>24</v>
      </c>
      <c r="U116" s="28" t="s">
        <v>101</v>
      </c>
      <c r="V116" s="28" t="s">
        <v>313</v>
      </c>
      <c r="W116" s="28" t="s">
        <v>313</v>
      </c>
      <c r="X116" s="31" t="s">
        <v>327</v>
      </c>
      <c r="Y116" s="16"/>
    </row>
    <row r="117" spans="1:25" s="17" customFormat="1" ht="65.099999999999994" customHeight="1">
      <c r="A117" s="19" t="s">
        <v>17</v>
      </c>
      <c r="B117" s="19" t="s">
        <v>35</v>
      </c>
      <c r="C117" s="19" t="s">
        <v>18</v>
      </c>
      <c r="D117" s="20" t="str">
        <f t="shared" ref="D117" si="36">CONCATENATE(E117,"-",F117,"-",G117)</f>
        <v>01038-A-00</v>
      </c>
      <c r="E117" s="56" t="s">
        <v>160</v>
      </c>
      <c r="F117" s="56" t="s">
        <v>124</v>
      </c>
      <c r="G117" s="21" t="s">
        <v>125</v>
      </c>
      <c r="H117" s="21" t="s">
        <v>102</v>
      </c>
      <c r="I117" s="25" t="s">
        <v>306</v>
      </c>
      <c r="J117" s="34" t="s">
        <v>307</v>
      </c>
      <c r="K117" s="40"/>
      <c r="L117" s="36"/>
      <c r="M117" s="21" t="s">
        <v>20</v>
      </c>
      <c r="N117" s="52" t="s">
        <v>215</v>
      </c>
      <c r="O117" s="36"/>
      <c r="P117" s="19" t="s">
        <v>37</v>
      </c>
      <c r="Q117" s="21" t="s">
        <v>38</v>
      </c>
      <c r="R117" s="22" t="s">
        <v>206</v>
      </c>
      <c r="S117" s="22">
        <v>44399</v>
      </c>
      <c r="T117" s="21" t="s">
        <v>24</v>
      </c>
      <c r="U117" s="21" t="s">
        <v>103</v>
      </c>
      <c r="V117" s="21" t="s">
        <v>313</v>
      </c>
      <c r="W117" s="21" t="s">
        <v>313</v>
      </c>
      <c r="X117" s="45" t="s">
        <v>327</v>
      </c>
      <c r="Y117" s="16"/>
    </row>
    <row r="118" spans="1:25" s="17" customFormat="1" ht="65.099999999999994" customHeight="1">
      <c r="A118" s="19" t="s">
        <v>17</v>
      </c>
      <c r="B118" s="19" t="s">
        <v>35</v>
      </c>
      <c r="C118" s="19" t="s">
        <v>18</v>
      </c>
      <c r="D118" s="20" t="str">
        <f t="shared" si="32"/>
        <v>01039-A-00</v>
      </c>
      <c r="E118" s="56" t="s">
        <v>154</v>
      </c>
      <c r="F118" s="56" t="s">
        <v>124</v>
      </c>
      <c r="G118" s="21" t="s">
        <v>125</v>
      </c>
      <c r="H118" s="21" t="s">
        <v>104</v>
      </c>
      <c r="I118" s="25" t="s">
        <v>262</v>
      </c>
      <c r="J118" s="34" t="s">
        <v>217</v>
      </c>
      <c r="K118" s="40"/>
      <c r="L118" s="36"/>
      <c r="M118" s="21" t="s">
        <v>20</v>
      </c>
      <c r="N118" s="52" t="s">
        <v>182</v>
      </c>
      <c r="O118" s="36"/>
      <c r="P118" s="19" t="s">
        <v>53</v>
      </c>
      <c r="Q118" s="21" t="s">
        <v>54</v>
      </c>
      <c r="R118" s="22" t="s">
        <v>208</v>
      </c>
      <c r="S118" s="22">
        <v>45494</v>
      </c>
      <c r="T118" s="21" t="s">
        <v>24</v>
      </c>
      <c r="U118" s="21" t="s">
        <v>105</v>
      </c>
      <c r="V118" s="21" t="s">
        <v>313</v>
      </c>
      <c r="W118" s="21" t="s">
        <v>313</v>
      </c>
      <c r="X118" s="45" t="s">
        <v>327</v>
      </c>
      <c r="Y118" s="16"/>
    </row>
    <row r="119" spans="1:25" s="17" customFormat="1" ht="65.099999999999994" customHeight="1">
      <c r="A119" s="19" t="s">
        <v>17</v>
      </c>
      <c r="B119" s="19" t="s">
        <v>35</v>
      </c>
      <c r="C119" s="19" t="s">
        <v>18</v>
      </c>
      <c r="D119" s="20" t="str">
        <f t="shared" si="32"/>
        <v>01040-A-00</v>
      </c>
      <c r="E119" s="56" t="s">
        <v>161</v>
      </c>
      <c r="F119" s="56" t="s">
        <v>124</v>
      </c>
      <c r="G119" s="21" t="s">
        <v>125</v>
      </c>
      <c r="H119" s="21" t="s">
        <v>106</v>
      </c>
      <c r="I119" s="25" t="s">
        <v>270</v>
      </c>
      <c r="J119" s="34" t="s">
        <v>292</v>
      </c>
      <c r="K119" s="40"/>
      <c r="L119" s="36"/>
      <c r="M119" s="21" t="s">
        <v>303</v>
      </c>
      <c r="N119" s="52" t="s">
        <v>297</v>
      </c>
      <c r="O119" s="36"/>
      <c r="P119" s="19" t="s">
        <v>37</v>
      </c>
      <c r="Q119" s="21" t="s">
        <v>38</v>
      </c>
      <c r="R119" s="22" t="s">
        <v>208</v>
      </c>
      <c r="S119" s="22" t="s">
        <v>219</v>
      </c>
      <c r="T119" s="21" t="s">
        <v>24</v>
      </c>
      <c r="U119" s="21" t="s">
        <v>107</v>
      </c>
      <c r="V119" s="21" t="s">
        <v>313</v>
      </c>
      <c r="W119" s="21" t="s">
        <v>313</v>
      </c>
      <c r="X119" s="45" t="s">
        <v>327</v>
      </c>
      <c r="Y119" s="16"/>
    </row>
    <row r="120" spans="1:25" s="17" customFormat="1" ht="65.099999999999994" customHeight="1">
      <c r="A120" s="19" t="s">
        <v>17</v>
      </c>
      <c r="B120" s="19" t="s">
        <v>35</v>
      </c>
      <c r="C120" s="19" t="s">
        <v>18</v>
      </c>
      <c r="D120" s="20" t="str">
        <f t="shared" ref="D120" si="37">CONCATENATE(E120,"-",F120,"-",G120)</f>
        <v>01041-A-00</v>
      </c>
      <c r="E120" s="56" t="s">
        <v>162</v>
      </c>
      <c r="F120" s="56" t="s">
        <v>124</v>
      </c>
      <c r="G120" s="21" t="s">
        <v>125</v>
      </c>
      <c r="H120" s="21" t="s">
        <v>108</v>
      </c>
      <c r="I120" s="25" t="s">
        <v>269</v>
      </c>
      <c r="J120" s="34" t="s">
        <v>293</v>
      </c>
      <c r="K120" s="40"/>
      <c r="L120" s="36"/>
      <c r="M120" s="21" t="s">
        <v>20</v>
      </c>
      <c r="N120" s="52" t="s">
        <v>215</v>
      </c>
      <c r="O120" s="36"/>
      <c r="P120" s="19" t="s">
        <v>37</v>
      </c>
      <c r="Q120" s="21" t="s">
        <v>38</v>
      </c>
      <c r="R120" s="22" t="s">
        <v>206</v>
      </c>
      <c r="S120" s="22" t="s">
        <v>209</v>
      </c>
      <c r="T120" s="21" t="s">
        <v>24</v>
      </c>
      <c r="U120" s="21" t="s">
        <v>109</v>
      </c>
      <c r="V120" s="21" t="s">
        <v>313</v>
      </c>
      <c r="W120" s="21" t="s">
        <v>313</v>
      </c>
      <c r="X120" s="45" t="s">
        <v>327</v>
      </c>
      <c r="Y120" s="16"/>
    </row>
    <row r="121" spans="1:25" s="17" customFormat="1" ht="65.099999999999994" customHeight="1">
      <c r="A121" s="19" t="s">
        <v>17</v>
      </c>
      <c r="B121" s="19" t="s">
        <v>35</v>
      </c>
      <c r="C121" s="19" t="s">
        <v>18</v>
      </c>
      <c r="D121" s="20" t="str">
        <f t="shared" ref="D121" si="38">CONCATENATE(E121,"-",F121,"-",G121)</f>
        <v>01042-A-00</v>
      </c>
      <c r="E121" s="56" t="s">
        <v>170</v>
      </c>
      <c r="F121" s="56" t="s">
        <v>124</v>
      </c>
      <c r="G121" s="21" t="s">
        <v>125</v>
      </c>
      <c r="H121" s="21" t="s">
        <v>110</v>
      </c>
      <c r="I121" s="25" t="s">
        <v>271</v>
      </c>
      <c r="J121" s="34" t="s">
        <v>294</v>
      </c>
      <c r="K121" s="40"/>
      <c r="L121" s="36"/>
      <c r="M121" s="21" t="s">
        <v>303</v>
      </c>
      <c r="N121" s="52" t="s">
        <v>298</v>
      </c>
      <c r="O121" s="36"/>
      <c r="P121" s="19" t="s">
        <v>37</v>
      </c>
      <c r="Q121" s="21" t="s">
        <v>38</v>
      </c>
      <c r="R121" s="22" t="s">
        <v>206</v>
      </c>
      <c r="S121" s="22" t="s">
        <v>219</v>
      </c>
      <c r="T121" s="21" t="s">
        <v>24</v>
      </c>
      <c r="U121" s="21" t="s">
        <v>111</v>
      </c>
      <c r="V121" s="21" t="s">
        <v>313</v>
      </c>
      <c r="W121" s="21" t="s">
        <v>313</v>
      </c>
      <c r="X121" s="45" t="s">
        <v>327</v>
      </c>
      <c r="Y121" s="16"/>
    </row>
    <row r="122" spans="1:25" s="17" customFormat="1" ht="65.099999999999994" customHeight="1">
      <c r="A122" s="19" t="s">
        <v>17</v>
      </c>
      <c r="B122" s="19" t="s">
        <v>35</v>
      </c>
      <c r="C122" s="19" t="s">
        <v>18</v>
      </c>
      <c r="D122" s="20" t="str">
        <f t="shared" ref="D122:D124" si="39">CONCATENATE(E122,"-",F122,"-",G122)</f>
        <v>01043-A-00</v>
      </c>
      <c r="E122" s="56" t="s">
        <v>171</v>
      </c>
      <c r="F122" s="56" t="s">
        <v>124</v>
      </c>
      <c r="G122" s="21" t="s">
        <v>125</v>
      </c>
      <c r="H122" s="21" t="s">
        <v>112</v>
      </c>
      <c r="I122" s="25" t="s">
        <v>263</v>
      </c>
      <c r="J122" s="34" t="s">
        <v>277</v>
      </c>
      <c r="K122" s="40"/>
      <c r="L122" s="36"/>
      <c r="M122" s="21" t="s">
        <v>20</v>
      </c>
      <c r="N122" s="52" t="s">
        <v>215</v>
      </c>
      <c r="O122" s="36"/>
      <c r="P122" s="19" t="s">
        <v>37</v>
      </c>
      <c r="Q122" s="21" t="s">
        <v>38</v>
      </c>
      <c r="R122" s="22" t="s">
        <v>206</v>
      </c>
      <c r="S122" s="22" t="s">
        <v>212</v>
      </c>
      <c r="T122" s="21" t="s">
        <v>24</v>
      </c>
      <c r="U122" s="21" t="s">
        <v>113</v>
      </c>
      <c r="V122" s="21" t="s">
        <v>313</v>
      </c>
      <c r="W122" s="21" t="s">
        <v>313</v>
      </c>
      <c r="X122" s="45" t="s">
        <v>327</v>
      </c>
      <c r="Y122" s="16"/>
    </row>
    <row r="123" spans="1:25" s="17" customFormat="1" ht="65.099999999999994" customHeight="1">
      <c r="A123" s="26" t="s">
        <v>17</v>
      </c>
      <c r="B123" s="26" t="s">
        <v>35</v>
      </c>
      <c r="C123" s="26" t="s">
        <v>18</v>
      </c>
      <c r="D123" s="27" t="str">
        <f t="shared" si="39"/>
        <v>01043-A-01</v>
      </c>
      <c r="E123" s="57" t="s">
        <v>171</v>
      </c>
      <c r="F123" s="57" t="s">
        <v>124</v>
      </c>
      <c r="G123" s="28" t="s">
        <v>177</v>
      </c>
      <c r="H123" s="28" t="s">
        <v>112</v>
      </c>
      <c r="I123" s="29" t="s">
        <v>223</v>
      </c>
      <c r="J123" s="35" t="s">
        <v>278</v>
      </c>
      <c r="K123" s="41"/>
      <c r="L123" s="37"/>
      <c r="M123" s="28" t="s">
        <v>20</v>
      </c>
      <c r="N123" s="50" t="s">
        <v>180</v>
      </c>
      <c r="O123" s="37"/>
      <c r="P123" s="26" t="s">
        <v>37</v>
      </c>
      <c r="Q123" s="28" t="s">
        <v>38</v>
      </c>
      <c r="R123" s="30" t="s">
        <v>206</v>
      </c>
      <c r="S123" s="30">
        <v>44398</v>
      </c>
      <c r="T123" s="28" t="s">
        <v>24</v>
      </c>
      <c r="U123" s="28" t="s">
        <v>113</v>
      </c>
      <c r="V123" s="28" t="s">
        <v>313</v>
      </c>
      <c r="W123" s="28" t="s">
        <v>313</v>
      </c>
      <c r="X123" s="31" t="s">
        <v>327</v>
      </c>
      <c r="Y123" s="16"/>
    </row>
    <row r="124" spans="1:25" s="17" customFormat="1" ht="65.099999999999994" customHeight="1">
      <c r="A124" s="26" t="s">
        <v>17</v>
      </c>
      <c r="B124" s="26" t="s">
        <v>35</v>
      </c>
      <c r="C124" s="26" t="s">
        <v>18</v>
      </c>
      <c r="D124" s="27" t="str">
        <f t="shared" si="39"/>
        <v>01043-A-02</v>
      </c>
      <c r="E124" s="57" t="s">
        <v>171</v>
      </c>
      <c r="F124" s="57" t="s">
        <v>124</v>
      </c>
      <c r="G124" s="28" t="s">
        <v>178</v>
      </c>
      <c r="H124" s="28" t="s">
        <v>112</v>
      </c>
      <c r="I124" s="29" t="s">
        <v>223</v>
      </c>
      <c r="J124" s="35" t="s">
        <v>279</v>
      </c>
      <c r="K124" s="41"/>
      <c r="L124" s="37"/>
      <c r="M124" s="28" t="s">
        <v>20</v>
      </c>
      <c r="N124" s="50" t="s">
        <v>181</v>
      </c>
      <c r="O124" s="37"/>
      <c r="P124" s="26" t="s">
        <v>37</v>
      </c>
      <c r="Q124" s="28" t="s">
        <v>38</v>
      </c>
      <c r="R124" s="30" t="s">
        <v>207</v>
      </c>
      <c r="S124" s="30">
        <v>45128</v>
      </c>
      <c r="T124" s="28" t="s">
        <v>24</v>
      </c>
      <c r="U124" s="28" t="s">
        <v>113</v>
      </c>
      <c r="V124" s="28" t="s">
        <v>313</v>
      </c>
      <c r="W124" s="28" t="s">
        <v>313</v>
      </c>
      <c r="X124" s="31" t="s">
        <v>327</v>
      </c>
      <c r="Y124" s="16"/>
    </row>
    <row r="125" spans="1:25" s="17" customFormat="1" ht="65.099999999999994" customHeight="1">
      <c r="A125" s="26" t="s">
        <v>17</v>
      </c>
      <c r="B125" s="26" t="s">
        <v>35</v>
      </c>
      <c r="C125" s="26" t="s">
        <v>18</v>
      </c>
      <c r="D125" s="27" t="str">
        <f t="shared" si="32"/>
        <v>01043-A-03</v>
      </c>
      <c r="E125" s="57" t="s">
        <v>171</v>
      </c>
      <c r="F125" s="57" t="s">
        <v>124</v>
      </c>
      <c r="G125" s="28" t="s">
        <v>210</v>
      </c>
      <c r="H125" s="28" t="s">
        <v>112</v>
      </c>
      <c r="I125" s="29" t="s">
        <v>263</v>
      </c>
      <c r="J125" s="35" t="s">
        <v>280</v>
      </c>
      <c r="K125" s="41"/>
      <c r="L125" s="37"/>
      <c r="M125" s="28" t="s">
        <v>20</v>
      </c>
      <c r="N125" s="50" t="s">
        <v>182</v>
      </c>
      <c r="O125" s="37"/>
      <c r="P125" s="26" t="s">
        <v>37</v>
      </c>
      <c r="Q125" s="28" t="s">
        <v>38</v>
      </c>
      <c r="R125" s="30" t="s">
        <v>208</v>
      </c>
      <c r="S125" s="30">
        <v>45494</v>
      </c>
      <c r="T125" s="28" t="s">
        <v>24</v>
      </c>
      <c r="U125" s="28" t="s">
        <v>113</v>
      </c>
      <c r="V125" s="28" t="s">
        <v>313</v>
      </c>
      <c r="W125" s="28" t="s">
        <v>313</v>
      </c>
      <c r="X125" s="31" t="s">
        <v>327</v>
      </c>
      <c r="Y125" s="16"/>
    </row>
    <row r="126" spans="1:25" s="17" customFormat="1" ht="65.099999999999994" customHeight="1">
      <c r="A126" s="19" t="s">
        <v>17</v>
      </c>
      <c r="B126" s="19" t="s">
        <v>30</v>
      </c>
      <c r="C126" s="19" t="s">
        <v>18</v>
      </c>
      <c r="D126" s="20" t="str">
        <f t="shared" si="32"/>
        <v>01044-A-00</v>
      </c>
      <c r="E126" s="56" t="s">
        <v>172</v>
      </c>
      <c r="F126" s="56" t="s">
        <v>124</v>
      </c>
      <c r="G126" s="21" t="s">
        <v>125</v>
      </c>
      <c r="H126" s="21" t="s">
        <v>114</v>
      </c>
      <c r="I126" s="25" t="s">
        <v>272</v>
      </c>
      <c r="J126" s="34" t="s">
        <v>292</v>
      </c>
      <c r="K126" s="40"/>
      <c r="L126" s="36"/>
      <c r="M126" s="21" t="s">
        <v>303</v>
      </c>
      <c r="N126" s="52" t="s">
        <v>182</v>
      </c>
      <c r="O126" s="36"/>
      <c r="P126" s="19" t="s">
        <v>37</v>
      </c>
      <c r="Q126" s="21" t="s">
        <v>38</v>
      </c>
      <c r="R126" s="33">
        <v>42938</v>
      </c>
      <c r="S126" s="22" t="s">
        <v>219</v>
      </c>
      <c r="T126" s="21" t="s">
        <v>24</v>
      </c>
      <c r="U126" s="21" t="s">
        <v>115</v>
      </c>
      <c r="V126" s="21" t="s">
        <v>313</v>
      </c>
      <c r="W126" s="21" t="s">
        <v>313</v>
      </c>
      <c r="X126" s="45" t="s">
        <v>327</v>
      </c>
      <c r="Y126" s="16"/>
    </row>
    <row r="127" spans="1:25" s="17" customFormat="1" ht="64.5" customHeight="1">
      <c r="A127" s="19" t="s">
        <v>17</v>
      </c>
      <c r="B127" s="19" t="s">
        <v>35</v>
      </c>
      <c r="C127" s="19" t="s">
        <v>18</v>
      </c>
      <c r="D127" s="20" t="str">
        <f t="shared" si="32"/>
        <v>01045-A-00</v>
      </c>
      <c r="E127" s="56" t="s">
        <v>173</v>
      </c>
      <c r="F127" s="56" t="s">
        <v>124</v>
      </c>
      <c r="G127" s="21" t="s">
        <v>125</v>
      </c>
      <c r="H127" s="21" t="s">
        <v>116</v>
      </c>
      <c r="I127" s="25" t="s">
        <v>264</v>
      </c>
      <c r="J127" s="34" t="s">
        <v>293</v>
      </c>
      <c r="K127" s="40"/>
      <c r="L127" s="36"/>
      <c r="M127" s="21" t="s">
        <v>20</v>
      </c>
      <c r="N127" s="52" t="s">
        <v>181</v>
      </c>
      <c r="O127" s="36"/>
      <c r="P127" s="19" t="s">
        <v>37</v>
      </c>
      <c r="Q127" s="21" t="s">
        <v>38</v>
      </c>
      <c r="R127" s="32">
        <v>42573</v>
      </c>
      <c r="S127" s="32" t="s">
        <v>209</v>
      </c>
      <c r="T127" s="21" t="s">
        <v>24</v>
      </c>
      <c r="U127" s="21" t="s">
        <v>117</v>
      </c>
      <c r="V127" s="21" t="s">
        <v>313</v>
      </c>
      <c r="W127" s="21" t="s">
        <v>313</v>
      </c>
      <c r="X127" s="45" t="s">
        <v>327</v>
      </c>
      <c r="Y127" s="16"/>
    </row>
    <row r="128" spans="1:25" s="17" customFormat="1" ht="65.099999999999994" customHeight="1">
      <c r="A128" s="19" t="s">
        <v>17</v>
      </c>
      <c r="B128" s="19" t="s">
        <v>35</v>
      </c>
      <c r="C128" s="19" t="s">
        <v>18</v>
      </c>
      <c r="D128" s="20" t="str">
        <f t="shared" si="32"/>
        <v>01046-A-00</v>
      </c>
      <c r="E128" s="56" t="s">
        <v>155</v>
      </c>
      <c r="F128" s="56" t="s">
        <v>124</v>
      </c>
      <c r="G128" s="21" t="s">
        <v>125</v>
      </c>
      <c r="H128" s="21" t="s">
        <v>118</v>
      </c>
      <c r="I128" s="25" t="s">
        <v>265</v>
      </c>
      <c r="J128" s="34" t="s">
        <v>295</v>
      </c>
      <c r="K128" s="40"/>
      <c r="L128" s="36"/>
      <c r="M128" s="21" t="s">
        <v>20</v>
      </c>
      <c r="N128" s="52" t="s">
        <v>180</v>
      </c>
      <c r="O128" s="36"/>
      <c r="P128" s="19" t="s">
        <v>53</v>
      </c>
      <c r="Q128" s="21" t="s">
        <v>54</v>
      </c>
      <c r="R128" s="32">
        <v>42124</v>
      </c>
      <c r="S128" s="22" t="s">
        <v>209</v>
      </c>
      <c r="T128" s="21" t="s">
        <v>24</v>
      </c>
      <c r="U128" s="21" t="s">
        <v>119</v>
      </c>
      <c r="V128" s="21" t="s">
        <v>313</v>
      </c>
      <c r="W128" s="21" t="s">
        <v>313</v>
      </c>
      <c r="X128" s="45" t="s">
        <v>327</v>
      </c>
      <c r="Y128" s="16"/>
    </row>
    <row r="129" spans="1:26" s="17" customFormat="1" ht="65.099999999999994" customHeight="1">
      <c r="A129" s="19" t="s">
        <v>17</v>
      </c>
      <c r="B129" s="19" t="s">
        <v>35</v>
      </c>
      <c r="C129" s="19" t="s">
        <v>18</v>
      </c>
      <c r="D129" s="20" t="str">
        <f t="shared" si="32"/>
        <v>01047-A-00</v>
      </c>
      <c r="E129" s="56" t="s">
        <v>156</v>
      </c>
      <c r="F129" s="56" t="s">
        <v>124</v>
      </c>
      <c r="G129" s="21" t="s">
        <v>125</v>
      </c>
      <c r="H129" s="21" t="s">
        <v>120</v>
      </c>
      <c r="I129" s="25" t="s">
        <v>266</v>
      </c>
      <c r="J129" s="34" t="s">
        <v>296</v>
      </c>
      <c r="K129" s="40"/>
      <c r="L129" s="36"/>
      <c r="M129" s="21" t="s">
        <v>20</v>
      </c>
      <c r="N129" s="52" t="s">
        <v>182</v>
      </c>
      <c r="O129" s="36"/>
      <c r="P129" s="19" t="s">
        <v>45</v>
      </c>
      <c r="Q129" s="21" t="s">
        <v>46</v>
      </c>
      <c r="R129" s="32">
        <v>42566</v>
      </c>
      <c r="S129" s="22">
        <v>45122</v>
      </c>
      <c r="T129" s="21" t="s">
        <v>24</v>
      </c>
      <c r="U129" s="21" t="s">
        <v>121</v>
      </c>
      <c r="V129" s="21" t="s">
        <v>313</v>
      </c>
      <c r="W129" s="21" t="s">
        <v>313</v>
      </c>
      <c r="X129" s="45" t="s">
        <v>327</v>
      </c>
      <c r="Y129" s="16"/>
    </row>
    <row r="130" spans="1:26">
      <c r="D130" s="18"/>
      <c r="Z130" s="4"/>
    </row>
    <row r="131" spans="1:26">
      <c r="Z131" s="4"/>
    </row>
    <row r="132" spans="1:26">
      <c r="Z132" s="4"/>
    </row>
    <row r="133" spans="1:26">
      <c r="Z133" s="4"/>
    </row>
    <row r="134" spans="1:26">
      <c r="Z134" s="4"/>
    </row>
    <row r="135" spans="1:26">
      <c r="Z135" s="4"/>
    </row>
  </sheetData>
  <autoFilter ref="A2:X129" xr:uid="{00000000-0009-0000-0000-000000000000}"/>
  <mergeCells count="5">
    <mergeCell ref="A1:C1"/>
    <mergeCell ref="D1:G1"/>
    <mergeCell ref="H1:J1"/>
    <mergeCell ref="M1:S1"/>
    <mergeCell ref="T1:U1"/>
  </mergeCells>
  <phoneticPr fontId="4"/>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5ECCEF-C4E7-42A6-AB2F-48D94CA35AEC}">
  <dimension ref="A1:B18"/>
  <sheetViews>
    <sheetView topLeftCell="A7" workbookViewId="0">
      <selection activeCell="A16" sqref="A16:B16"/>
    </sheetView>
  </sheetViews>
  <sheetFormatPr defaultRowHeight="15"/>
  <cols>
    <col min="1" max="1" width="54.5703125" customWidth="1"/>
    <col min="2" max="2" width="83.5703125" customWidth="1"/>
  </cols>
  <sheetData>
    <row r="1" spans="1:2" ht="27.75" customHeight="1">
      <c r="A1" s="59" t="s">
        <v>314</v>
      </c>
    </row>
    <row r="2" spans="1:2">
      <c r="A2" s="59"/>
    </row>
    <row r="3" spans="1:2" ht="27.75" customHeight="1">
      <c r="A3" s="60" t="s">
        <v>315</v>
      </c>
    </row>
    <row r="4" spans="1:2" ht="84.75" customHeight="1">
      <c r="A4" s="73" t="s">
        <v>330</v>
      </c>
      <c r="B4" s="73"/>
    </row>
    <row r="5" spans="1:2">
      <c r="A5" s="61"/>
      <c r="B5" s="61"/>
    </row>
    <row r="6" spans="1:2" ht="30">
      <c r="A6" s="62" t="s">
        <v>316</v>
      </c>
      <c r="B6" s="63"/>
    </row>
    <row r="7" spans="1:2" ht="66" customHeight="1">
      <c r="A7" s="73" t="s">
        <v>317</v>
      </c>
      <c r="B7" s="73"/>
    </row>
    <row r="8" spans="1:2">
      <c r="A8" s="64"/>
      <c r="B8" s="64"/>
    </row>
    <row r="9" spans="1:2">
      <c r="A9" s="65" t="s">
        <v>318</v>
      </c>
    </row>
    <row r="10" spans="1:2" ht="57.75" customHeight="1">
      <c r="A10" s="73" t="s">
        <v>319</v>
      </c>
      <c r="B10" s="73"/>
    </row>
    <row r="11" spans="1:2">
      <c r="A11" s="65" t="s">
        <v>320</v>
      </c>
    </row>
    <row r="12" spans="1:2" ht="52.5" customHeight="1">
      <c r="A12" s="72" t="s">
        <v>321</v>
      </c>
      <c r="B12" s="72"/>
    </row>
    <row r="13" spans="1:2">
      <c r="A13" s="66" t="s">
        <v>322</v>
      </c>
    </row>
    <row r="14" spans="1:2" ht="83.25" customHeight="1">
      <c r="A14" s="72" t="s">
        <v>323</v>
      </c>
      <c r="B14" s="72"/>
    </row>
    <row r="15" spans="1:2">
      <c r="A15" s="67" t="s">
        <v>324</v>
      </c>
      <c r="B15" s="64"/>
    </row>
    <row r="16" spans="1:2" ht="101.25" customHeight="1">
      <c r="A16" s="72" t="s">
        <v>331</v>
      </c>
      <c r="B16" s="72"/>
    </row>
    <row r="17" spans="1:2" ht="30">
      <c r="A17" s="66" t="s">
        <v>325</v>
      </c>
    </row>
    <row r="18" spans="1:2" ht="67.5" customHeight="1">
      <c r="A18" s="72" t="s">
        <v>326</v>
      </c>
      <c r="B18" s="72"/>
    </row>
  </sheetData>
  <mergeCells count="7">
    <mergeCell ref="A18:B18"/>
    <mergeCell ref="A4:B4"/>
    <mergeCell ref="A7:B7"/>
    <mergeCell ref="A10:B10"/>
    <mergeCell ref="A12:B12"/>
    <mergeCell ref="A14:B14"/>
    <mergeCell ref="A16:B16"/>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EU-RoHS-AnnexIV_20191130</vt:lpstr>
      <vt:lpstr>README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WJager</dc:creator>
  <cp:lastModifiedBy>Walter</cp:lastModifiedBy>
  <cp:lastPrinted>2019-09-03T08:09:54Z</cp:lastPrinted>
  <dcterms:created xsi:type="dcterms:W3CDTF">2014-01-17T13:32:51Z</dcterms:created>
  <dcterms:modified xsi:type="dcterms:W3CDTF">2019-11-29T13:17:47Z</dcterms:modified>
</cp:coreProperties>
</file>